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</sheets>
  <definedNames>
    <definedName name="_xlnm._FilterDatabase" localSheetId="0" hidden="1">'Sheet1'!$A$3:$M$43</definedName>
  </definedNames>
  <calcPr fullCalcOnLoad="1"/>
</workbook>
</file>

<file path=xl/sharedStrings.xml><?xml version="1.0" encoding="utf-8"?>
<sst xmlns="http://schemas.openxmlformats.org/spreadsheetml/2006/main" count="336" uniqueCount="152">
  <si>
    <t>附件1</t>
  </si>
  <si>
    <t xml:space="preserve">黄冈市直事业单位2023年第二批公开招聘引进高层次人才体检人员名单                                                                                                                      </t>
  </si>
  <si>
    <t>主管单位</t>
  </si>
  <si>
    <t>招聘单位</t>
  </si>
  <si>
    <t>岗位名称</t>
  </si>
  <si>
    <t>岗位代码</t>
  </si>
  <si>
    <t>岗位类别</t>
  </si>
  <si>
    <t>招聘人数</t>
  </si>
  <si>
    <t>姓名</t>
  </si>
  <si>
    <t>性别</t>
  </si>
  <si>
    <t>笔试成绩</t>
  </si>
  <si>
    <t>面试成绩</t>
  </si>
  <si>
    <t>综合成绩</t>
  </si>
  <si>
    <t>本岗位排名</t>
  </si>
  <si>
    <t>备注</t>
  </si>
  <si>
    <t>第一组：男生16人</t>
  </si>
  <si>
    <t>黄冈市卫生健康委员会</t>
  </si>
  <si>
    <t>黄冈市中心医院</t>
  </si>
  <si>
    <t>甲乳外科医师</t>
  </si>
  <si>
    <t>YC006</t>
  </si>
  <si>
    <t>专业技术</t>
  </si>
  <si>
    <t>龚勇</t>
  </si>
  <si>
    <t>男</t>
  </si>
  <si>
    <t>免笔试</t>
  </si>
  <si>
    <t>骨科医师</t>
  </si>
  <si>
    <t>YC007</t>
  </si>
  <si>
    <t>王鹏</t>
  </si>
  <si>
    <t>罗伟</t>
  </si>
  <si>
    <t>心胸外科医师</t>
  </si>
  <si>
    <t>YC008</t>
  </si>
  <si>
    <t>杨良龙</t>
  </si>
  <si>
    <t>杨森</t>
  </si>
  <si>
    <t>重症医学科医师</t>
  </si>
  <si>
    <t>YC011</t>
  </si>
  <si>
    <t>王蔚</t>
  </si>
  <si>
    <t>肿瘤科医师</t>
  </si>
  <si>
    <t>YC012</t>
  </si>
  <si>
    <t>5（核减后）</t>
  </si>
  <si>
    <t>周宣辰</t>
  </si>
  <si>
    <t>康文义</t>
  </si>
  <si>
    <t>创面修复科医师</t>
  </si>
  <si>
    <t>YC019</t>
  </si>
  <si>
    <t>1（核减后）</t>
  </si>
  <si>
    <t>欧奇峰</t>
  </si>
  <si>
    <t>妇产科医师</t>
  </si>
  <si>
    <t>YC023</t>
  </si>
  <si>
    <t>2（核减后）</t>
  </si>
  <si>
    <t>高爱伟</t>
  </si>
  <si>
    <t>黄冈市精神卫生中心</t>
  </si>
  <si>
    <t>精神卫生防治人员</t>
  </si>
  <si>
    <t>YC046</t>
  </si>
  <si>
    <t>詹斯文</t>
  </si>
  <si>
    <t>黄冈市发展和改革委员会</t>
  </si>
  <si>
    <t>黄冈市区域发展服务中心</t>
  </si>
  <si>
    <t>发展规划人员</t>
  </si>
  <si>
    <t>YC060</t>
  </si>
  <si>
    <t>鲍超</t>
  </si>
  <si>
    <t>黄冈广播电视台</t>
  </si>
  <si>
    <t>编导</t>
  </si>
  <si>
    <t>YC062</t>
  </si>
  <si>
    <t>黄宇</t>
  </si>
  <si>
    <t>黄冈市商务局</t>
  </si>
  <si>
    <t>黄冈市商务发展促进中心</t>
  </si>
  <si>
    <t>综合管理人员</t>
  </si>
  <si>
    <t>YC066</t>
  </si>
  <si>
    <t>管理</t>
  </si>
  <si>
    <t>周子翔</t>
  </si>
  <si>
    <t>黄冈市政务服务和大数据管理局</t>
  </si>
  <si>
    <t>黄冈市政务服务中心</t>
  </si>
  <si>
    <t>综合管理人员1</t>
  </si>
  <si>
    <t>YC067</t>
  </si>
  <si>
    <t>张宝</t>
  </si>
  <si>
    <t>综合管理人员2</t>
  </si>
  <si>
    <t>YC068</t>
  </si>
  <si>
    <t>汪鹏飞</t>
  </si>
  <si>
    <t>第二组：女生22人</t>
  </si>
  <si>
    <t>心内科医师</t>
  </si>
  <si>
    <t>YC009</t>
  </si>
  <si>
    <t>童曼琳</t>
  </si>
  <si>
    <t>女</t>
  </si>
  <si>
    <t>许蕾</t>
  </si>
  <si>
    <t>周雅倩</t>
  </si>
  <si>
    <t>蒋妍君</t>
  </si>
  <si>
    <t>赵晏方</t>
  </si>
  <si>
    <t>田星辰</t>
  </si>
  <si>
    <t>肾内科医师</t>
  </si>
  <si>
    <t>YC013</t>
  </si>
  <si>
    <t>周贤</t>
  </si>
  <si>
    <t>口腔科医师</t>
  </si>
  <si>
    <t>YC014</t>
  </si>
  <si>
    <t>詹乐</t>
  </si>
  <si>
    <t>老年医学科医师</t>
  </si>
  <si>
    <t>YC015</t>
  </si>
  <si>
    <t>张言佳</t>
  </si>
  <si>
    <t>黄容</t>
  </si>
  <si>
    <t>麻醉科医师</t>
  </si>
  <si>
    <t>YC021</t>
  </si>
  <si>
    <t>余佳琦</t>
  </si>
  <si>
    <t>刘宝玲</t>
  </si>
  <si>
    <t>康复科医师3</t>
  </si>
  <si>
    <t>YC029</t>
  </si>
  <si>
    <t>周翠</t>
  </si>
  <si>
    <t>精神医学质控人员</t>
  </si>
  <si>
    <t>YC047</t>
  </si>
  <si>
    <t>周千</t>
  </si>
  <si>
    <t>黄冈市传染病医院</t>
  </si>
  <si>
    <t>公共卫生医师</t>
  </si>
  <si>
    <t>YC055</t>
  </si>
  <si>
    <t>张黎</t>
  </si>
  <si>
    <t>院办工作人员</t>
  </si>
  <si>
    <t>YC056</t>
  </si>
  <si>
    <t>朱雨欣</t>
  </si>
  <si>
    <t>YC057</t>
  </si>
  <si>
    <t>刘婷</t>
  </si>
  <si>
    <t>黄冈市财政局</t>
  </si>
  <si>
    <t>黄冈市投资评审管理办公室</t>
  </si>
  <si>
    <t>YC058</t>
  </si>
  <si>
    <t>黄怡曦</t>
  </si>
  <si>
    <t>黄冈市人力资源和社会保障局</t>
  </si>
  <si>
    <t>黄冈市人力资源和社会保障信息中心</t>
  </si>
  <si>
    <t>YC059</t>
  </si>
  <si>
    <t>陈晓橙</t>
  </si>
  <si>
    <t>中共黄冈市委党校</t>
  </si>
  <si>
    <t>政法教研室教师</t>
  </si>
  <si>
    <t>YC063</t>
  </si>
  <si>
    <t>周朗</t>
  </si>
  <si>
    <t>黄冈市市场监督管理局</t>
  </si>
  <si>
    <t>黄冈市市场监督管理局信息中心</t>
  </si>
  <si>
    <t>行政管理人员</t>
  </si>
  <si>
    <t>YC064</t>
  </si>
  <si>
    <t>马格</t>
  </si>
  <si>
    <t>黄冈市农业农村局</t>
  </si>
  <si>
    <t>黄冈市农业技术促进中心</t>
  </si>
  <si>
    <t>农业信息化管理人员</t>
  </si>
  <si>
    <t>YC065</t>
  </si>
  <si>
    <t>罗扬</t>
  </si>
  <si>
    <t>考生面试成绩汇总表</t>
  </si>
  <si>
    <t>考场号：1                              2023年10月21日                         第 1 页、共2页</t>
  </si>
  <si>
    <t>序号</t>
  </si>
  <si>
    <r>
      <rPr>
        <sz val="16"/>
        <color indexed="8"/>
        <rFont val="黑体"/>
        <family val="3"/>
      </rPr>
      <t xml:space="preserve">姓 名
</t>
    </r>
    <r>
      <rPr>
        <sz val="12"/>
        <color indexed="8"/>
        <rFont val="宋体"/>
        <family val="0"/>
      </rPr>
      <t>（面试结束后填写）</t>
    </r>
  </si>
  <si>
    <t>考   官   评  分</t>
  </si>
  <si>
    <t>去一个
最高分</t>
  </si>
  <si>
    <t>去一个
最低分</t>
  </si>
  <si>
    <t>最后
得分</t>
  </si>
  <si>
    <t>A</t>
  </si>
  <si>
    <t>B</t>
  </si>
  <si>
    <t>C</t>
  </si>
  <si>
    <t>D</t>
  </si>
  <si>
    <t>E</t>
  </si>
  <si>
    <t>F</t>
  </si>
  <si>
    <t>G</t>
  </si>
  <si>
    <t>放弃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</si>
</sst>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楷体_GB2312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4"/>
      <color indexed="8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sz val="10"/>
      <name val="黑体"/>
      <family val="3"/>
    </font>
    <font>
      <b/>
      <sz val="16"/>
      <name val="楷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 Light"/>
      <family val="0"/>
    </font>
    <font>
      <sz val="14"/>
      <color theme="1"/>
      <name val="楷体_GB2312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9" borderId="12" xfId="0" applyNumberFormat="1" applyFont="1" applyFill="1" applyBorder="1" applyAlignment="1">
      <alignment horizontal="center" vertical="center" wrapText="1"/>
    </xf>
    <xf numFmtId="0" fontId="10" fillId="9" borderId="13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6" fontId="58" fillId="0" borderId="0" xfId="0" applyNumberFormat="1" applyFont="1" applyFill="1" applyAlignment="1">
      <alignment horizontal="center" vertical="center" wrapText="1"/>
    </xf>
    <xf numFmtId="177" fontId="58" fillId="0" borderId="0" xfId="0" applyNumberFormat="1" applyFont="1" applyFill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0" fillId="9" borderId="14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quotePrefix="1">
      <alignment horizontal="center" vertical="center" wrapText="1"/>
    </xf>
    <xf numFmtId="0" fontId="11" fillId="0" borderId="9" xfId="0" applyNumberFormat="1" applyFont="1" applyFill="1" applyBorder="1" applyAlignment="1" quotePrefix="1">
      <alignment horizontal="center" vertical="center" wrapText="1"/>
    </xf>
    <xf numFmtId="0" fontId="5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2" width="14.875" style="0" customWidth="1"/>
    <col min="3" max="3" width="9.125" style="10" customWidth="1"/>
    <col min="4" max="4" width="8.375" style="10" customWidth="1"/>
    <col min="5" max="5" width="8.375" style="0" customWidth="1"/>
    <col min="6" max="6" width="5.875" style="0" customWidth="1"/>
    <col min="7" max="7" width="8.50390625" style="0" customWidth="1"/>
    <col min="8" max="8" width="5.75390625" style="0" customWidth="1"/>
    <col min="10" max="10" width="9.375" style="11" customWidth="1"/>
    <col min="11" max="11" width="9.00390625" style="12" customWidth="1"/>
    <col min="12" max="12" width="7.00390625" style="13" customWidth="1"/>
    <col min="13" max="13" width="8.25390625" style="0" customWidth="1"/>
  </cols>
  <sheetData>
    <row r="1" ht="27" customHeight="1">
      <c r="A1" s="14" t="s">
        <v>0</v>
      </c>
    </row>
    <row r="2" spans="1:13" ht="34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6"/>
      <c r="K2" s="26"/>
      <c r="L2" s="27"/>
      <c r="M2" s="15"/>
    </row>
    <row r="3" spans="1:13" ht="33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8" t="s">
        <v>11</v>
      </c>
      <c r="K3" s="28" t="s">
        <v>12</v>
      </c>
      <c r="L3" s="29" t="s">
        <v>13</v>
      </c>
      <c r="M3" s="16" t="s">
        <v>14</v>
      </c>
    </row>
    <row r="4" spans="1:13" ht="30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0"/>
    </row>
    <row r="5" spans="1:13" ht="30" customHeight="1">
      <c r="A5" s="39" t="s">
        <v>16</v>
      </c>
      <c r="B5" s="39" t="s">
        <v>17</v>
      </c>
      <c r="C5" s="40" t="s">
        <v>18</v>
      </c>
      <c r="D5" s="40" t="s">
        <v>19</v>
      </c>
      <c r="E5" s="40" t="s">
        <v>20</v>
      </c>
      <c r="F5" s="21">
        <v>1</v>
      </c>
      <c r="G5" s="39" t="s">
        <v>21</v>
      </c>
      <c r="H5" s="39" t="s">
        <v>22</v>
      </c>
      <c r="I5" s="31" t="s">
        <v>23</v>
      </c>
      <c r="J5" s="32">
        <v>84.8</v>
      </c>
      <c r="K5" s="32">
        <v>84.8</v>
      </c>
      <c r="L5" s="33">
        <v>1</v>
      </c>
      <c r="M5" s="31"/>
    </row>
    <row r="6" spans="1:13" ht="30" customHeight="1">
      <c r="A6" s="39" t="s">
        <v>16</v>
      </c>
      <c r="B6" s="39" t="s">
        <v>17</v>
      </c>
      <c r="C6" s="40" t="s">
        <v>24</v>
      </c>
      <c r="D6" s="40" t="s">
        <v>25</v>
      </c>
      <c r="E6" s="40" t="s">
        <v>20</v>
      </c>
      <c r="F6" s="21">
        <v>2</v>
      </c>
      <c r="G6" s="39" t="s">
        <v>26</v>
      </c>
      <c r="H6" s="39" t="s">
        <v>22</v>
      </c>
      <c r="I6" s="31" t="s">
        <v>23</v>
      </c>
      <c r="J6" s="32">
        <v>83.7</v>
      </c>
      <c r="K6" s="32">
        <v>83.7</v>
      </c>
      <c r="L6" s="33">
        <v>1</v>
      </c>
      <c r="M6" s="31"/>
    </row>
    <row r="7" spans="1:13" ht="30" customHeight="1">
      <c r="A7" s="39" t="s">
        <v>16</v>
      </c>
      <c r="B7" s="39" t="s">
        <v>17</v>
      </c>
      <c r="C7" s="40" t="s">
        <v>24</v>
      </c>
      <c r="D7" s="40" t="s">
        <v>25</v>
      </c>
      <c r="E7" s="40" t="s">
        <v>20</v>
      </c>
      <c r="F7" s="21">
        <v>2</v>
      </c>
      <c r="G7" s="39" t="s">
        <v>27</v>
      </c>
      <c r="H7" s="39" t="s">
        <v>22</v>
      </c>
      <c r="I7" s="31" t="s">
        <v>23</v>
      </c>
      <c r="J7" s="32">
        <v>80</v>
      </c>
      <c r="K7" s="32">
        <v>80</v>
      </c>
      <c r="L7" s="33">
        <v>2</v>
      </c>
      <c r="M7" s="31"/>
    </row>
    <row r="8" spans="1:13" ht="30" customHeight="1">
      <c r="A8" s="39" t="s">
        <v>16</v>
      </c>
      <c r="B8" s="39" t="s">
        <v>17</v>
      </c>
      <c r="C8" s="40" t="s">
        <v>28</v>
      </c>
      <c r="D8" s="40" t="s">
        <v>29</v>
      </c>
      <c r="E8" s="40" t="s">
        <v>20</v>
      </c>
      <c r="F8" s="21">
        <v>2</v>
      </c>
      <c r="G8" s="39" t="s">
        <v>30</v>
      </c>
      <c r="H8" s="39" t="s">
        <v>22</v>
      </c>
      <c r="I8" s="31" t="s">
        <v>23</v>
      </c>
      <c r="J8" s="32">
        <v>82.9</v>
      </c>
      <c r="K8" s="32">
        <v>82.9</v>
      </c>
      <c r="L8" s="33">
        <v>1</v>
      </c>
      <c r="M8" s="31"/>
    </row>
    <row r="9" spans="1:13" ht="30" customHeight="1">
      <c r="A9" s="39" t="s">
        <v>16</v>
      </c>
      <c r="B9" s="39" t="s">
        <v>17</v>
      </c>
      <c r="C9" s="40" t="s">
        <v>28</v>
      </c>
      <c r="D9" s="40" t="s">
        <v>29</v>
      </c>
      <c r="E9" s="40" t="s">
        <v>20</v>
      </c>
      <c r="F9" s="21">
        <v>2</v>
      </c>
      <c r="G9" s="39" t="s">
        <v>31</v>
      </c>
      <c r="H9" s="39" t="s">
        <v>22</v>
      </c>
      <c r="I9" s="31" t="s">
        <v>23</v>
      </c>
      <c r="J9" s="32">
        <v>82.6</v>
      </c>
      <c r="K9" s="32">
        <v>82.6</v>
      </c>
      <c r="L9" s="33">
        <v>2</v>
      </c>
      <c r="M9" s="31"/>
    </row>
    <row r="10" spans="1:13" ht="30" customHeight="1">
      <c r="A10" s="39" t="s">
        <v>16</v>
      </c>
      <c r="B10" s="39" t="s">
        <v>17</v>
      </c>
      <c r="C10" s="40" t="s">
        <v>32</v>
      </c>
      <c r="D10" s="40" t="s">
        <v>33</v>
      </c>
      <c r="E10" s="40" t="s">
        <v>20</v>
      </c>
      <c r="F10" s="21">
        <v>3</v>
      </c>
      <c r="G10" s="39" t="s">
        <v>34</v>
      </c>
      <c r="H10" s="39" t="s">
        <v>22</v>
      </c>
      <c r="I10" s="31" t="s">
        <v>23</v>
      </c>
      <c r="J10" s="32">
        <v>85.3</v>
      </c>
      <c r="K10" s="32">
        <v>85.3</v>
      </c>
      <c r="L10" s="33">
        <v>1</v>
      </c>
      <c r="M10" s="31"/>
    </row>
    <row r="11" spans="1:13" ht="30" customHeight="1">
      <c r="A11" s="39" t="s">
        <v>16</v>
      </c>
      <c r="B11" s="39" t="s">
        <v>17</v>
      </c>
      <c r="C11" s="40" t="s">
        <v>35</v>
      </c>
      <c r="D11" s="40" t="s">
        <v>36</v>
      </c>
      <c r="E11" s="40" t="s">
        <v>20</v>
      </c>
      <c r="F11" s="21" t="s">
        <v>37</v>
      </c>
      <c r="G11" s="39" t="s">
        <v>38</v>
      </c>
      <c r="H11" s="39" t="s">
        <v>22</v>
      </c>
      <c r="I11" s="31" t="s">
        <v>23</v>
      </c>
      <c r="J11" s="32">
        <v>82.7</v>
      </c>
      <c r="K11" s="32">
        <v>82.7</v>
      </c>
      <c r="L11" s="33">
        <v>1</v>
      </c>
      <c r="M11" s="31"/>
    </row>
    <row r="12" spans="1:13" ht="30" customHeight="1">
      <c r="A12" s="39" t="s">
        <v>16</v>
      </c>
      <c r="B12" s="39" t="s">
        <v>17</v>
      </c>
      <c r="C12" s="40" t="s">
        <v>35</v>
      </c>
      <c r="D12" s="40" t="s">
        <v>36</v>
      </c>
      <c r="E12" s="40" t="s">
        <v>20</v>
      </c>
      <c r="F12" s="21" t="s">
        <v>37</v>
      </c>
      <c r="G12" s="39" t="s">
        <v>39</v>
      </c>
      <c r="H12" s="39" t="s">
        <v>22</v>
      </c>
      <c r="I12" s="31" t="s">
        <v>23</v>
      </c>
      <c r="J12" s="32">
        <v>81</v>
      </c>
      <c r="K12" s="32">
        <v>81</v>
      </c>
      <c r="L12" s="33">
        <v>3</v>
      </c>
      <c r="M12" s="31"/>
    </row>
    <row r="13" spans="1:13" ht="30" customHeight="1">
      <c r="A13" s="39" t="s">
        <v>16</v>
      </c>
      <c r="B13" s="39" t="s">
        <v>17</v>
      </c>
      <c r="C13" s="39" t="s">
        <v>40</v>
      </c>
      <c r="D13" s="39" t="s">
        <v>41</v>
      </c>
      <c r="E13" s="39" t="s">
        <v>20</v>
      </c>
      <c r="F13" s="20" t="s">
        <v>42</v>
      </c>
      <c r="G13" s="39" t="s">
        <v>43</v>
      </c>
      <c r="H13" s="39" t="s">
        <v>22</v>
      </c>
      <c r="I13" s="31" t="s">
        <v>23</v>
      </c>
      <c r="J13" s="32">
        <v>81.2</v>
      </c>
      <c r="K13" s="32">
        <v>81.2</v>
      </c>
      <c r="L13" s="33">
        <v>1</v>
      </c>
      <c r="M13" s="31"/>
    </row>
    <row r="14" spans="1:13" ht="30" customHeight="1">
      <c r="A14" s="39" t="s">
        <v>16</v>
      </c>
      <c r="B14" s="39" t="s">
        <v>17</v>
      </c>
      <c r="C14" s="40" t="s">
        <v>44</v>
      </c>
      <c r="D14" s="40" t="s">
        <v>45</v>
      </c>
      <c r="E14" s="40" t="s">
        <v>20</v>
      </c>
      <c r="F14" s="21" t="s">
        <v>46</v>
      </c>
      <c r="G14" s="39" t="s">
        <v>47</v>
      </c>
      <c r="H14" s="39" t="s">
        <v>22</v>
      </c>
      <c r="I14" s="31" t="s">
        <v>23</v>
      </c>
      <c r="J14" s="32">
        <v>83.1</v>
      </c>
      <c r="K14" s="32">
        <v>83.1</v>
      </c>
      <c r="L14" s="33">
        <v>1</v>
      </c>
      <c r="M14" s="31"/>
    </row>
    <row r="15" spans="1:13" ht="30" customHeight="1">
      <c r="A15" s="39" t="s">
        <v>16</v>
      </c>
      <c r="B15" s="39" t="s">
        <v>48</v>
      </c>
      <c r="C15" s="39" t="s">
        <v>49</v>
      </c>
      <c r="D15" s="39" t="s">
        <v>50</v>
      </c>
      <c r="E15" s="39" t="s">
        <v>20</v>
      </c>
      <c r="F15" s="20">
        <v>1</v>
      </c>
      <c r="G15" s="39" t="s">
        <v>51</v>
      </c>
      <c r="H15" s="39" t="s">
        <v>22</v>
      </c>
      <c r="I15" s="31" t="s">
        <v>23</v>
      </c>
      <c r="J15" s="32">
        <v>79.82</v>
      </c>
      <c r="K15" s="32">
        <v>79.82000000000001</v>
      </c>
      <c r="L15" s="33">
        <v>1</v>
      </c>
      <c r="M15" s="31"/>
    </row>
    <row r="16" spans="1:13" ht="30" customHeight="1">
      <c r="A16" s="39" t="s">
        <v>52</v>
      </c>
      <c r="B16" s="39" t="s">
        <v>53</v>
      </c>
      <c r="C16" s="39" t="s">
        <v>54</v>
      </c>
      <c r="D16" s="39" t="s">
        <v>55</v>
      </c>
      <c r="E16" s="39" t="s">
        <v>20</v>
      </c>
      <c r="F16" s="20">
        <v>1</v>
      </c>
      <c r="G16" s="22" t="s">
        <v>56</v>
      </c>
      <c r="H16" s="22" t="s">
        <v>22</v>
      </c>
      <c r="I16" s="22">
        <v>117.64</v>
      </c>
      <c r="J16" s="32">
        <v>83.8</v>
      </c>
      <c r="K16" s="32">
        <v>83.8</v>
      </c>
      <c r="L16" s="34">
        <v>1</v>
      </c>
      <c r="M16" s="35"/>
    </row>
    <row r="17" spans="1:13" ht="30" customHeight="1">
      <c r="A17" s="39" t="s">
        <v>57</v>
      </c>
      <c r="B17" s="39" t="s">
        <v>57</v>
      </c>
      <c r="C17" s="39" t="s">
        <v>58</v>
      </c>
      <c r="D17" s="39" t="s">
        <v>59</v>
      </c>
      <c r="E17" s="39" t="s">
        <v>20</v>
      </c>
      <c r="F17" s="20">
        <v>1</v>
      </c>
      <c r="G17" s="22" t="s">
        <v>60</v>
      </c>
      <c r="H17" s="22" t="s">
        <v>22</v>
      </c>
      <c r="I17" s="22" t="s">
        <v>23</v>
      </c>
      <c r="J17" s="32">
        <v>80.6</v>
      </c>
      <c r="K17" s="32">
        <v>80.6</v>
      </c>
      <c r="L17" s="34">
        <v>1</v>
      </c>
      <c r="M17" s="35"/>
    </row>
    <row r="18" spans="1:13" ht="30" customHeight="1">
      <c r="A18" s="39" t="s">
        <v>61</v>
      </c>
      <c r="B18" s="39" t="s">
        <v>62</v>
      </c>
      <c r="C18" s="39" t="s">
        <v>63</v>
      </c>
      <c r="D18" s="39" t="s">
        <v>64</v>
      </c>
      <c r="E18" s="39" t="s">
        <v>65</v>
      </c>
      <c r="F18" s="20">
        <v>1</v>
      </c>
      <c r="G18" s="22" t="s">
        <v>66</v>
      </c>
      <c r="H18" s="22" t="s">
        <v>22</v>
      </c>
      <c r="I18" s="22">
        <v>130.31</v>
      </c>
      <c r="J18" s="32">
        <v>82.94</v>
      </c>
      <c r="K18" s="32">
        <v>82.94</v>
      </c>
      <c r="L18" s="34">
        <v>1</v>
      </c>
      <c r="M18" s="35"/>
    </row>
    <row r="19" spans="1:13" ht="30" customHeight="1">
      <c r="A19" s="39" t="s">
        <v>67</v>
      </c>
      <c r="B19" s="39" t="s">
        <v>68</v>
      </c>
      <c r="C19" s="39" t="s">
        <v>69</v>
      </c>
      <c r="D19" s="39" t="s">
        <v>70</v>
      </c>
      <c r="E19" s="39" t="s">
        <v>65</v>
      </c>
      <c r="F19" s="20">
        <v>1</v>
      </c>
      <c r="G19" s="22" t="s">
        <v>71</v>
      </c>
      <c r="H19" s="22" t="s">
        <v>22</v>
      </c>
      <c r="I19" s="22" t="s">
        <v>23</v>
      </c>
      <c r="J19" s="32">
        <v>82.32</v>
      </c>
      <c r="K19" s="32">
        <v>82.32</v>
      </c>
      <c r="L19" s="34">
        <v>1</v>
      </c>
      <c r="M19" s="35"/>
    </row>
    <row r="20" spans="1:13" ht="30" customHeight="1">
      <c r="A20" s="39" t="s">
        <v>67</v>
      </c>
      <c r="B20" s="39" t="s">
        <v>68</v>
      </c>
      <c r="C20" s="39" t="s">
        <v>72</v>
      </c>
      <c r="D20" s="39" t="s">
        <v>73</v>
      </c>
      <c r="E20" s="39" t="s">
        <v>65</v>
      </c>
      <c r="F20" s="20">
        <v>1</v>
      </c>
      <c r="G20" s="22" t="s">
        <v>74</v>
      </c>
      <c r="H20" s="22" t="s">
        <v>22</v>
      </c>
      <c r="I20" s="22">
        <v>124.38</v>
      </c>
      <c r="J20" s="32">
        <v>82.54</v>
      </c>
      <c r="K20" s="32">
        <v>82.54</v>
      </c>
      <c r="L20" s="34">
        <v>1</v>
      </c>
      <c r="M20" s="35"/>
    </row>
    <row r="21" spans="1:13" ht="30" customHeight="1">
      <c r="A21" s="23" t="s">
        <v>75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6"/>
    </row>
    <row r="22" spans="1:13" ht="30" customHeight="1">
      <c r="A22" s="39" t="s">
        <v>16</v>
      </c>
      <c r="B22" s="39" t="s">
        <v>17</v>
      </c>
      <c r="C22" s="39" t="s">
        <v>76</v>
      </c>
      <c r="D22" s="39" t="s">
        <v>77</v>
      </c>
      <c r="E22" s="39" t="s">
        <v>20</v>
      </c>
      <c r="F22" s="20">
        <v>1</v>
      </c>
      <c r="G22" s="39" t="s">
        <v>78</v>
      </c>
      <c r="H22" s="39" t="s">
        <v>79</v>
      </c>
      <c r="I22" s="31" t="s">
        <v>23</v>
      </c>
      <c r="J22" s="32">
        <v>78.6</v>
      </c>
      <c r="K22" s="32">
        <v>78.6</v>
      </c>
      <c r="L22" s="33">
        <v>1</v>
      </c>
      <c r="M22" s="31"/>
    </row>
    <row r="23" spans="1:13" ht="30" customHeight="1">
      <c r="A23" s="39" t="s">
        <v>16</v>
      </c>
      <c r="B23" s="39" t="s">
        <v>17</v>
      </c>
      <c r="C23" s="40" t="s">
        <v>32</v>
      </c>
      <c r="D23" s="40" t="s">
        <v>33</v>
      </c>
      <c r="E23" s="40" t="s">
        <v>20</v>
      </c>
      <c r="F23" s="21">
        <v>3</v>
      </c>
      <c r="G23" s="39" t="s">
        <v>80</v>
      </c>
      <c r="H23" s="39" t="s">
        <v>79</v>
      </c>
      <c r="I23" s="31" t="s">
        <v>23</v>
      </c>
      <c r="J23" s="32">
        <v>79.6</v>
      </c>
      <c r="K23" s="32">
        <v>79.6</v>
      </c>
      <c r="L23" s="33">
        <v>2</v>
      </c>
      <c r="M23" s="31"/>
    </row>
    <row r="24" spans="1:13" ht="30" customHeight="1">
      <c r="A24" s="39" t="s">
        <v>16</v>
      </c>
      <c r="B24" s="39" t="s">
        <v>17</v>
      </c>
      <c r="C24" s="40" t="s">
        <v>32</v>
      </c>
      <c r="D24" s="40" t="s">
        <v>33</v>
      </c>
      <c r="E24" s="40" t="s">
        <v>20</v>
      </c>
      <c r="F24" s="21">
        <v>3</v>
      </c>
      <c r="G24" s="39" t="s">
        <v>81</v>
      </c>
      <c r="H24" s="39" t="s">
        <v>79</v>
      </c>
      <c r="I24" s="31" t="s">
        <v>23</v>
      </c>
      <c r="J24" s="32">
        <v>79.5</v>
      </c>
      <c r="K24" s="32">
        <v>79.5</v>
      </c>
      <c r="L24" s="33">
        <v>3</v>
      </c>
      <c r="M24" s="31"/>
    </row>
    <row r="25" spans="1:13" ht="30" customHeight="1">
      <c r="A25" s="39" t="s">
        <v>16</v>
      </c>
      <c r="B25" s="39" t="s">
        <v>17</v>
      </c>
      <c r="C25" s="40" t="s">
        <v>35</v>
      </c>
      <c r="D25" s="40" t="s">
        <v>36</v>
      </c>
      <c r="E25" s="40" t="s">
        <v>20</v>
      </c>
      <c r="F25" s="21" t="s">
        <v>37</v>
      </c>
      <c r="G25" s="39" t="s">
        <v>82</v>
      </c>
      <c r="H25" s="39" t="s">
        <v>79</v>
      </c>
      <c r="I25" s="31" t="s">
        <v>23</v>
      </c>
      <c r="J25" s="32">
        <v>81.7</v>
      </c>
      <c r="K25" s="32">
        <v>81.7</v>
      </c>
      <c r="L25" s="33">
        <v>2</v>
      </c>
      <c r="M25" s="31"/>
    </row>
    <row r="26" spans="1:13" ht="30" customHeight="1">
      <c r="A26" s="39" t="s">
        <v>16</v>
      </c>
      <c r="B26" s="39" t="s">
        <v>17</v>
      </c>
      <c r="C26" s="40" t="s">
        <v>35</v>
      </c>
      <c r="D26" s="40" t="s">
        <v>36</v>
      </c>
      <c r="E26" s="40" t="s">
        <v>20</v>
      </c>
      <c r="F26" s="21" t="s">
        <v>37</v>
      </c>
      <c r="G26" s="39" t="s">
        <v>83</v>
      </c>
      <c r="H26" s="39" t="s">
        <v>79</v>
      </c>
      <c r="I26" s="31" t="s">
        <v>23</v>
      </c>
      <c r="J26" s="32">
        <v>79.5</v>
      </c>
      <c r="K26" s="32">
        <v>79.5</v>
      </c>
      <c r="L26" s="33">
        <v>4</v>
      </c>
      <c r="M26" s="31"/>
    </row>
    <row r="27" spans="1:13" ht="30" customHeight="1">
      <c r="A27" s="39" t="s">
        <v>16</v>
      </c>
      <c r="B27" s="39" t="s">
        <v>17</v>
      </c>
      <c r="C27" s="40" t="s">
        <v>35</v>
      </c>
      <c r="D27" s="40" t="s">
        <v>36</v>
      </c>
      <c r="E27" s="40" t="s">
        <v>20</v>
      </c>
      <c r="F27" s="21" t="s">
        <v>37</v>
      </c>
      <c r="G27" s="39" t="s">
        <v>84</v>
      </c>
      <c r="H27" s="39" t="s">
        <v>79</v>
      </c>
      <c r="I27" s="31" t="s">
        <v>23</v>
      </c>
      <c r="J27" s="32">
        <v>79.1</v>
      </c>
      <c r="K27" s="32">
        <v>79.1</v>
      </c>
      <c r="L27" s="33">
        <v>5</v>
      </c>
      <c r="M27" s="31"/>
    </row>
    <row r="28" spans="1:13" ht="30" customHeight="1">
      <c r="A28" s="39" t="s">
        <v>16</v>
      </c>
      <c r="B28" s="39" t="s">
        <v>17</v>
      </c>
      <c r="C28" s="39" t="s">
        <v>85</v>
      </c>
      <c r="D28" s="39" t="s">
        <v>86</v>
      </c>
      <c r="E28" s="39" t="s">
        <v>20</v>
      </c>
      <c r="F28" s="20">
        <v>1</v>
      </c>
      <c r="G28" s="39" t="s">
        <v>87</v>
      </c>
      <c r="H28" s="39" t="s">
        <v>79</v>
      </c>
      <c r="I28" s="31" t="s">
        <v>23</v>
      </c>
      <c r="J28" s="32">
        <v>84.6</v>
      </c>
      <c r="K28" s="32">
        <v>84.6</v>
      </c>
      <c r="L28" s="33">
        <v>1</v>
      </c>
      <c r="M28" s="31"/>
    </row>
    <row r="29" spans="1:13" ht="30" customHeight="1">
      <c r="A29" s="39" t="s">
        <v>16</v>
      </c>
      <c r="B29" s="39" t="s">
        <v>17</v>
      </c>
      <c r="C29" s="39" t="s">
        <v>88</v>
      </c>
      <c r="D29" s="39" t="s">
        <v>89</v>
      </c>
      <c r="E29" s="39" t="s">
        <v>20</v>
      </c>
      <c r="F29" s="20">
        <v>1</v>
      </c>
      <c r="G29" s="39" t="s">
        <v>90</v>
      </c>
      <c r="H29" s="39" t="s">
        <v>79</v>
      </c>
      <c r="I29" s="31" t="s">
        <v>23</v>
      </c>
      <c r="J29" s="32">
        <v>76.8</v>
      </c>
      <c r="K29" s="32">
        <v>76.8</v>
      </c>
      <c r="L29" s="33">
        <v>1</v>
      </c>
      <c r="M29" s="31"/>
    </row>
    <row r="30" spans="1:13" ht="30" customHeight="1">
      <c r="A30" s="39" t="s">
        <v>16</v>
      </c>
      <c r="B30" s="39" t="s">
        <v>17</v>
      </c>
      <c r="C30" s="40" t="s">
        <v>91</v>
      </c>
      <c r="D30" s="40" t="s">
        <v>92</v>
      </c>
      <c r="E30" s="40" t="s">
        <v>20</v>
      </c>
      <c r="F30" s="21">
        <v>2</v>
      </c>
      <c r="G30" s="39" t="s">
        <v>93</v>
      </c>
      <c r="H30" s="39" t="s">
        <v>79</v>
      </c>
      <c r="I30" s="31" t="s">
        <v>23</v>
      </c>
      <c r="J30" s="32">
        <v>81.1</v>
      </c>
      <c r="K30" s="32">
        <v>81.1</v>
      </c>
      <c r="L30" s="33">
        <v>1</v>
      </c>
      <c r="M30" s="31"/>
    </row>
    <row r="31" spans="1:13" ht="30" customHeight="1">
      <c r="A31" s="39" t="s">
        <v>16</v>
      </c>
      <c r="B31" s="39" t="s">
        <v>17</v>
      </c>
      <c r="C31" s="40" t="s">
        <v>91</v>
      </c>
      <c r="D31" s="40" t="s">
        <v>92</v>
      </c>
      <c r="E31" s="40" t="s">
        <v>20</v>
      </c>
      <c r="F31" s="21">
        <v>2</v>
      </c>
      <c r="G31" s="39" t="s">
        <v>94</v>
      </c>
      <c r="H31" s="39" t="s">
        <v>79</v>
      </c>
      <c r="I31" s="31" t="s">
        <v>23</v>
      </c>
      <c r="J31" s="32">
        <v>79.84</v>
      </c>
      <c r="K31" s="32">
        <v>79.84</v>
      </c>
      <c r="L31" s="33">
        <v>2</v>
      </c>
      <c r="M31" s="31"/>
    </row>
    <row r="32" spans="1:13" ht="30" customHeight="1">
      <c r="A32" s="39" t="s">
        <v>16</v>
      </c>
      <c r="B32" s="39" t="s">
        <v>17</v>
      </c>
      <c r="C32" s="39" t="s">
        <v>95</v>
      </c>
      <c r="D32" s="39" t="s">
        <v>96</v>
      </c>
      <c r="E32" s="39" t="s">
        <v>20</v>
      </c>
      <c r="F32" s="20">
        <v>1</v>
      </c>
      <c r="G32" s="39" t="s">
        <v>97</v>
      </c>
      <c r="H32" s="39" t="s">
        <v>79</v>
      </c>
      <c r="I32" s="31" t="s">
        <v>23</v>
      </c>
      <c r="J32" s="32">
        <v>81.44000000000001</v>
      </c>
      <c r="K32" s="32">
        <v>81.44000000000001</v>
      </c>
      <c r="L32" s="33">
        <v>1</v>
      </c>
      <c r="M32" s="37"/>
    </row>
    <row r="33" spans="1:13" ht="30" customHeight="1">
      <c r="A33" s="39" t="s">
        <v>16</v>
      </c>
      <c r="B33" s="39" t="s">
        <v>17</v>
      </c>
      <c r="C33" s="40" t="s">
        <v>44</v>
      </c>
      <c r="D33" s="40" t="s">
        <v>45</v>
      </c>
      <c r="E33" s="40" t="s">
        <v>20</v>
      </c>
      <c r="F33" s="21" t="s">
        <v>46</v>
      </c>
      <c r="G33" s="39" t="s">
        <v>98</v>
      </c>
      <c r="H33" s="39" t="s">
        <v>79</v>
      </c>
      <c r="I33" s="31" t="s">
        <v>23</v>
      </c>
      <c r="J33" s="32">
        <v>79.78</v>
      </c>
      <c r="K33" s="32">
        <v>79.78</v>
      </c>
      <c r="L33" s="33">
        <v>2</v>
      </c>
      <c r="M33" s="31"/>
    </row>
    <row r="34" spans="1:13" ht="30" customHeight="1">
      <c r="A34" s="39" t="s">
        <v>16</v>
      </c>
      <c r="B34" s="39" t="s">
        <v>17</v>
      </c>
      <c r="C34" s="39" t="s">
        <v>99</v>
      </c>
      <c r="D34" s="39" t="s">
        <v>100</v>
      </c>
      <c r="E34" s="39" t="s">
        <v>20</v>
      </c>
      <c r="F34" s="20" t="s">
        <v>42</v>
      </c>
      <c r="G34" s="39" t="s">
        <v>101</v>
      </c>
      <c r="H34" s="39" t="s">
        <v>79</v>
      </c>
      <c r="I34" s="38" t="s">
        <v>23</v>
      </c>
      <c r="J34" s="32">
        <v>79.1</v>
      </c>
      <c r="K34" s="32">
        <v>79.1</v>
      </c>
      <c r="L34" s="34">
        <v>1</v>
      </c>
      <c r="M34" s="38"/>
    </row>
    <row r="35" spans="1:13" ht="30" customHeight="1">
      <c r="A35" s="39" t="s">
        <v>16</v>
      </c>
      <c r="B35" s="39" t="s">
        <v>48</v>
      </c>
      <c r="C35" s="39" t="s">
        <v>102</v>
      </c>
      <c r="D35" s="39" t="s">
        <v>103</v>
      </c>
      <c r="E35" s="39" t="s">
        <v>20</v>
      </c>
      <c r="F35" s="20">
        <v>1</v>
      </c>
      <c r="G35" s="39" t="s">
        <v>104</v>
      </c>
      <c r="H35" s="39" t="s">
        <v>79</v>
      </c>
      <c r="I35" s="38" t="s">
        <v>23</v>
      </c>
      <c r="J35" s="32">
        <v>81.6</v>
      </c>
      <c r="K35" s="32">
        <v>81.6</v>
      </c>
      <c r="L35" s="34">
        <v>1</v>
      </c>
      <c r="M35" s="38"/>
    </row>
    <row r="36" spans="1:13" ht="30" customHeight="1">
      <c r="A36" s="39" t="s">
        <v>16</v>
      </c>
      <c r="B36" s="39" t="s">
        <v>105</v>
      </c>
      <c r="C36" s="39" t="s">
        <v>106</v>
      </c>
      <c r="D36" s="39" t="s">
        <v>107</v>
      </c>
      <c r="E36" s="39" t="s">
        <v>20</v>
      </c>
      <c r="F36" s="20">
        <v>1</v>
      </c>
      <c r="G36" s="25" t="s">
        <v>108</v>
      </c>
      <c r="H36" s="41" t="s">
        <v>79</v>
      </c>
      <c r="I36" s="22">
        <v>95.29</v>
      </c>
      <c r="J36" s="32">
        <v>84.6</v>
      </c>
      <c r="K36" s="32">
        <v>84.6</v>
      </c>
      <c r="L36" s="34">
        <v>1</v>
      </c>
      <c r="M36" s="20"/>
    </row>
    <row r="37" spans="1:13" ht="30" customHeight="1">
      <c r="A37" s="39" t="s">
        <v>16</v>
      </c>
      <c r="B37" s="39" t="s">
        <v>105</v>
      </c>
      <c r="C37" s="39" t="s">
        <v>109</v>
      </c>
      <c r="D37" s="39" t="s">
        <v>110</v>
      </c>
      <c r="E37" s="39" t="s">
        <v>65</v>
      </c>
      <c r="F37" s="20">
        <v>1</v>
      </c>
      <c r="G37" s="22" t="s">
        <v>111</v>
      </c>
      <c r="H37" s="22" t="s">
        <v>79</v>
      </c>
      <c r="I37" s="22">
        <v>106.32</v>
      </c>
      <c r="J37" s="32">
        <v>82.48</v>
      </c>
      <c r="K37" s="32">
        <v>82.48</v>
      </c>
      <c r="L37" s="34">
        <v>1</v>
      </c>
      <c r="M37" s="35"/>
    </row>
    <row r="38" spans="1:13" ht="30" customHeight="1">
      <c r="A38" s="39" t="s">
        <v>16</v>
      </c>
      <c r="B38" s="39" t="s">
        <v>105</v>
      </c>
      <c r="C38" s="39" t="s">
        <v>109</v>
      </c>
      <c r="D38" s="39" t="s">
        <v>112</v>
      </c>
      <c r="E38" s="39" t="s">
        <v>65</v>
      </c>
      <c r="F38" s="20">
        <v>1</v>
      </c>
      <c r="G38" s="22" t="s">
        <v>113</v>
      </c>
      <c r="H38" s="22" t="s">
        <v>79</v>
      </c>
      <c r="I38" s="22" t="s">
        <v>23</v>
      </c>
      <c r="J38" s="32">
        <v>79.72</v>
      </c>
      <c r="K38" s="32">
        <v>79.72</v>
      </c>
      <c r="L38" s="34">
        <v>1</v>
      </c>
      <c r="M38" s="35"/>
    </row>
    <row r="39" spans="1:13" ht="30" customHeight="1">
      <c r="A39" s="39" t="s">
        <v>114</v>
      </c>
      <c r="B39" s="39" t="s">
        <v>115</v>
      </c>
      <c r="C39" s="39" t="s">
        <v>63</v>
      </c>
      <c r="D39" s="39" t="s">
        <v>116</v>
      </c>
      <c r="E39" s="39" t="s">
        <v>65</v>
      </c>
      <c r="F39" s="20">
        <v>1</v>
      </c>
      <c r="G39" s="22" t="s">
        <v>117</v>
      </c>
      <c r="H39" s="22" t="s">
        <v>79</v>
      </c>
      <c r="I39" s="32">
        <v>127.1</v>
      </c>
      <c r="J39" s="32">
        <v>81.82</v>
      </c>
      <c r="K39" s="32">
        <v>81.82</v>
      </c>
      <c r="L39" s="34">
        <v>1</v>
      </c>
      <c r="M39" s="35"/>
    </row>
    <row r="40" spans="1:13" ht="30" customHeight="1">
      <c r="A40" s="39" t="s">
        <v>118</v>
      </c>
      <c r="B40" s="39" t="s">
        <v>119</v>
      </c>
      <c r="C40" s="39" t="s">
        <v>63</v>
      </c>
      <c r="D40" s="39" t="s">
        <v>120</v>
      </c>
      <c r="E40" s="39" t="s">
        <v>65</v>
      </c>
      <c r="F40" s="20">
        <v>1</v>
      </c>
      <c r="G40" s="22" t="s">
        <v>121</v>
      </c>
      <c r="H40" s="22" t="s">
        <v>79</v>
      </c>
      <c r="I40" s="22">
        <v>111.09</v>
      </c>
      <c r="J40" s="32">
        <v>83.56</v>
      </c>
      <c r="K40" s="32">
        <v>83.56</v>
      </c>
      <c r="L40" s="34">
        <v>1</v>
      </c>
      <c r="M40" s="35"/>
    </row>
    <row r="41" spans="1:13" ht="30" customHeight="1">
      <c r="A41" s="39" t="s">
        <v>122</v>
      </c>
      <c r="B41" s="39" t="s">
        <v>122</v>
      </c>
      <c r="C41" s="39" t="s">
        <v>123</v>
      </c>
      <c r="D41" s="39" t="s">
        <v>124</v>
      </c>
      <c r="E41" s="39" t="s">
        <v>20</v>
      </c>
      <c r="F41" s="20">
        <v>1</v>
      </c>
      <c r="G41" s="22" t="s">
        <v>125</v>
      </c>
      <c r="H41" s="22" t="s">
        <v>79</v>
      </c>
      <c r="I41" s="22">
        <v>111.29</v>
      </c>
      <c r="J41" s="32">
        <v>81.12</v>
      </c>
      <c r="K41" s="32">
        <v>81.12</v>
      </c>
      <c r="L41" s="34">
        <v>1</v>
      </c>
      <c r="M41" s="35"/>
    </row>
    <row r="42" spans="1:13" ht="30" customHeight="1">
      <c r="A42" s="39" t="s">
        <v>126</v>
      </c>
      <c r="B42" s="39" t="s">
        <v>127</v>
      </c>
      <c r="C42" s="39" t="s">
        <v>128</v>
      </c>
      <c r="D42" s="39" t="s">
        <v>129</v>
      </c>
      <c r="E42" s="39" t="s">
        <v>65</v>
      </c>
      <c r="F42" s="20">
        <v>1</v>
      </c>
      <c r="G42" s="22" t="s">
        <v>130</v>
      </c>
      <c r="H42" s="22" t="s">
        <v>79</v>
      </c>
      <c r="I42" s="22">
        <v>112.56</v>
      </c>
      <c r="J42" s="32">
        <v>84.3</v>
      </c>
      <c r="K42" s="32">
        <v>84.3</v>
      </c>
      <c r="L42" s="34">
        <v>1</v>
      </c>
      <c r="M42" s="35"/>
    </row>
    <row r="43" spans="1:13" ht="30" customHeight="1">
      <c r="A43" s="39" t="s">
        <v>131</v>
      </c>
      <c r="B43" s="39" t="s">
        <v>132</v>
      </c>
      <c r="C43" s="39" t="s">
        <v>133</v>
      </c>
      <c r="D43" s="39" t="s">
        <v>134</v>
      </c>
      <c r="E43" s="39" t="s">
        <v>65</v>
      </c>
      <c r="F43" s="20">
        <v>1</v>
      </c>
      <c r="G43" s="22" t="s">
        <v>135</v>
      </c>
      <c r="H43" s="22" t="s">
        <v>79</v>
      </c>
      <c r="I43" s="22">
        <v>115.89</v>
      </c>
      <c r="J43" s="32">
        <v>82.86</v>
      </c>
      <c r="K43" s="32">
        <v>82.86</v>
      </c>
      <c r="L43" s="34">
        <v>1</v>
      </c>
      <c r="M43" s="35"/>
    </row>
  </sheetData>
  <sheetProtection/>
  <autoFilter ref="A3:M43"/>
  <mergeCells count="3">
    <mergeCell ref="A2:M2"/>
    <mergeCell ref="A4:M4"/>
    <mergeCell ref="A21:M21"/>
  </mergeCells>
  <conditionalFormatting sqref="G1 G3 G5:G20 G22:G65536">
    <cfRule type="expression" priority="1" dxfId="0" stopIfTrue="1">
      <formula>AND(COUNTIF($G$1,G1)+COUNTIF($G$3,G1)+COUNTIF($G$5:$G$20,G1)+COUNTIF($G$22:$G$65536,G1)&gt;1,NOT(ISBLANK(G1)))</formula>
    </cfRule>
  </conditionalFormatting>
  <printOptions horizontalCentered="1"/>
  <pageMargins left="0.5902777777777778" right="0.5118055555555555" top="1" bottom="1" header="0.5118055555555555" footer="0.5118055555555555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P20" sqref="P20"/>
    </sheetView>
  </sheetViews>
  <sheetFormatPr defaultColWidth="9.00390625" defaultRowHeight="14.25"/>
  <sheetData>
    <row r="1" spans="1:12" ht="21.7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3" t="s">
        <v>138</v>
      </c>
      <c r="B3" s="3" t="s">
        <v>139</v>
      </c>
      <c r="C3" s="3" t="s">
        <v>140</v>
      </c>
      <c r="D3" s="3"/>
      <c r="E3" s="3"/>
      <c r="F3" s="3"/>
      <c r="G3" s="3"/>
      <c r="H3" s="3"/>
      <c r="I3" s="3"/>
      <c r="J3" s="5" t="s">
        <v>141</v>
      </c>
      <c r="K3" s="5" t="s">
        <v>142</v>
      </c>
      <c r="L3" s="6" t="s">
        <v>143</v>
      </c>
    </row>
    <row r="4" spans="1:12" ht="20.25">
      <c r="A4" s="3"/>
      <c r="B4" s="3"/>
      <c r="C4" s="3" t="s">
        <v>144</v>
      </c>
      <c r="D4" s="3" t="s">
        <v>145</v>
      </c>
      <c r="E4" s="3" t="s">
        <v>146</v>
      </c>
      <c r="F4" s="3" t="s">
        <v>147</v>
      </c>
      <c r="G4" s="3" t="s">
        <v>148</v>
      </c>
      <c r="H4" s="3" t="s">
        <v>149</v>
      </c>
      <c r="I4" s="3" t="s">
        <v>150</v>
      </c>
      <c r="J4" s="7"/>
      <c r="K4" s="7"/>
      <c r="L4" s="8"/>
    </row>
    <row r="5" spans="1:12" ht="20.25">
      <c r="A5" s="4">
        <v>1</v>
      </c>
      <c r="B5" s="4"/>
      <c r="C5" s="4">
        <v>75</v>
      </c>
      <c r="D5" s="4">
        <v>76</v>
      </c>
      <c r="E5" s="4">
        <v>77</v>
      </c>
      <c r="F5" s="4">
        <v>71</v>
      </c>
      <c r="G5" s="4">
        <v>75.5</v>
      </c>
      <c r="H5" s="4">
        <v>77</v>
      </c>
      <c r="I5" s="4">
        <v>76</v>
      </c>
      <c r="J5" s="4">
        <f aca="true" t="shared" si="0" ref="J5:J40">MAX(C5:I5)</f>
        <v>77</v>
      </c>
      <c r="K5" s="4">
        <f aca="true" t="shared" si="1" ref="K5:K40">MIN(C5:I5)</f>
        <v>71</v>
      </c>
      <c r="L5" s="9">
        <f aca="true" t="shared" si="2" ref="L5:L34">(C5+D5+E5+F5+G5+H5+I5-J5-K5)/5</f>
        <v>75.9</v>
      </c>
    </row>
    <row r="6" spans="1:12" ht="20.25">
      <c r="A6" s="4">
        <v>2</v>
      </c>
      <c r="B6" s="4"/>
      <c r="C6" s="4">
        <v>80</v>
      </c>
      <c r="D6" s="4">
        <v>79</v>
      </c>
      <c r="E6" s="4">
        <v>77.5</v>
      </c>
      <c r="F6" s="4">
        <v>84</v>
      </c>
      <c r="G6" s="4">
        <v>78.5</v>
      </c>
      <c r="H6" s="4">
        <v>78</v>
      </c>
      <c r="I6" s="4">
        <v>77</v>
      </c>
      <c r="J6" s="4">
        <f t="shared" si="0"/>
        <v>84</v>
      </c>
      <c r="K6" s="4">
        <f t="shared" si="1"/>
        <v>77</v>
      </c>
      <c r="L6" s="9">
        <f t="shared" si="2"/>
        <v>78.6</v>
      </c>
    </row>
    <row r="7" spans="1:12" ht="20.25">
      <c r="A7" s="4">
        <v>3</v>
      </c>
      <c r="B7" s="4"/>
      <c r="C7" s="4">
        <v>86</v>
      </c>
      <c r="D7" s="4">
        <v>82.5</v>
      </c>
      <c r="E7" s="4">
        <v>82</v>
      </c>
      <c r="F7" s="4">
        <v>88</v>
      </c>
      <c r="G7" s="4">
        <v>85.5</v>
      </c>
      <c r="H7" s="4">
        <v>84</v>
      </c>
      <c r="I7" s="4">
        <v>85</v>
      </c>
      <c r="J7" s="4">
        <f t="shared" si="0"/>
        <v>88</v>
      </c>
      <c r="K7" s="4">
        <f t="shared" si="1"/>
        <v>82</v>
      </c>
      <c r="L7" s="9">
        <f t="shared" si="2"/>
        <v>84.6</v>
      </c>
    </row>
    <row r="8" spans="1:12" ht="20.25">
      <c r="A8" s="4">
        <v>4</v>
      </c>
      <c r="B8" s="4"/>
      <c r="C8" s="4">
        <v>75</v>
      </c>
      <c r="D8" s="4">
        <v>80</v>
      </c>
      <c r="E8" s="4">
        <v>84</v>
      </c>
      <c r="F8" s="4">
        <v>90</v>
      </c>
      <c r="G8" s="4">
        <v>84.5</v>
      </c>
      <c r="H8" s="4">
        <v>83</v>
      </c>
      <c r="I8" s="4">
        <v>81</v>
      </c>
      <c r="J8" s="4">
        <f t="shared" si="0"/>
        <v>90</v>
      </c>
      <c r="K8" s="4">
        <f t="shared" si="1"/>
        <v>75</v>
      </c>
      <c r="L8" s="9">
        <f t="shared" si="2"/>
        <v>82.5</v>
      </c>
    </row>
    <row r="9" spans="1:12" ht="20.25">
      <c r="A9" s="4">
        <v>5</v>
      </c>
      <c r="B9" s="4"/>
      <c r="C9" s="4">
        <v>82</v>
      </c>
      <c r="D9" s="4">
        <v>85</v>
      </c>
      <c r="E9" s="4">
        <v>85</v>
      </c>
      <c r="F9" s="4">
        <v>87</v>
      </c>
      <c r="G9" s="4">
        <v>85.5</v>
      </c>
      <c r="H9" s="4">
        <v>84.5</v>
      </c>
      <c r="I9" s="4">
        <v>84</v>
      </c>
      <c r="J9" s="4">
        <f t="shared" si="0"/>
        <v>87</v>
      </c>
      <c r="K9" s="4">
        <f t="shared" si="1"/>
        <v>82</v>
      </c>
      <c r="L9" s="9">
        <f t="shared" si="2"/>
        <v>84.8</v>
      </c>
    </row>
    <row r="10" spans="1:12" ht="20.25">
      <c r="A10" s="4">
        <v>6</v>
      </c>
      <c r="B10" s="4"/>
      <c r="C10" s="4">
        <v>79</v>
      </c>
      <c r="D10" s="4">
        <v>79</v>
      </c>
      <c r="E10" s="4">
        <v>76</v>
      </c>
      <c r="F10" s="4">
        <v>84</v>
      </c>
      <c r="G10" s="4">
        <v>80.5</v>
      </c>
      <c r="H10" s="4">
        <v>83.5</v>
      </c>
      <c r="I10" s="4">
        <v>78</v>
      </c>
      <c r="J10" s="4">
        <f t="shared" si="0"/>
        <v>84</v>
      </c>
      <c r="K10" s="4">
        <f t="shared" si="1"/>
        <v>76</v>
      </c>
      <c r="L10" s="9">
        <f t="shared" si="2"/>
        <v>80</v>
      </c>
    </row>
    <row r="11" spans="1:12" ht="20.25">
      <c r="A11" s="4">
        <v>7</v>
      </c>
      <c r="B11" s="4"/>
      <c r="C11" s="4">
        <v>78</v>
      </c>
      <c r="D11" s="4">
        <v>82.5</v>
      </c>
      <c r="E11" s="4">
        <v>81</v>
      </c>
      <c r="F11" s="4">
        <v>85</v>
      </c>
      <c r="G11" s="4">
        <v>86</v>
      </c>
      <c r="H11" s="4">
        <v>85</v>
      </c>
      <c r="I11" s="4">
        <v>85</v>
      </c>
      <c r="J11" s="4">
        <f t="shared" si="0"/>
        <v>86</v>
      </c>
      <c r="K11" s="4">
        <f t="shared" si="1"/>
        <v>78</v>
      </c>
      <c r="L11" s="9">
        <f t="shared" si="2"/>
        <v>83.7</v>
      </c>
    </row>
    <row r="12" spans="1:12" ht="20.25">
      <c r="A12" s="4">
        <v>8</v>
      </c>
      <c r="B12" s="4"/>
      <c r="C12" s="4">
        <v>82</v>
      </c>
      <c r="D12" s="4">
        <v>83</v>
      </c>
      <c r="E12" s="4">
        <v>85</v>
      </c>
      <c r="F12" s="4">
        <v>84.5</v>
      </c>
      <c r="G12" s="4">
        <v>80</v>
      </c>
      <c r="H12" s="4">
        <v>82</v>
      </c>
      <c r="I12" s="4">
        <v>83</v>
      </c>
      <c r="J12" s="4">
        <f t="shared" si="0"/>
        <v>85</v>
      </c>
      <c r="K12" s="4">
        <f t="shared" si="1"/>
        <v>80</v>
      </c>
      <c r="L12" s="9">
        <f t="shared" si="2"/>
        <v>82.9</v>
      </c>
    </row>
    <row r="13" spans="1:12" ht="20.25">
      <c r="A13" s="4">
        <v>9</v>
      </c>
      <c r="B13" s="4"/>
      <c r="C13" s="4">
        <v>81</v>
      </c>
      <c r="D13" s="4">
        <v>83</v>
      </c>
      <c r="E13" s="4">
        <v>82.5</v>
      </c>
      <c r="F13" s="4">
        <v>86</v>
      </c>
      <c r="G13" s="4">
        <v>82.5</v>
      </c>
      <c r="H13" s="4">
        <v>83</v>
      </c>
      <c r="I13" s="4">
        <v>82</v>
      </c>
      <c r="J13" s="4">
        <f t="shared" si="0"/>
        <v>86</v>
      </c>
      <c r="K13" s="4">
        <f t="shared" si="1"/>
        <v>81</v>
      </c>
      <c r="L13" s="9">
        <f t="shared" si="2"/>
        <v>82.6</v>
      </c>
    </row>
    <row r="14" spans="1:12" ht="20.25">
      <c r="A14" s="4">
        <v>10</v>
      </c>
      <c r="B14" s="4"/>
      <c r="C14" s="4">
        <v>79</v>
      </c>
      <c r="D14" s="4">
        <v>78</v>
      </c>
      <c r="E14" s="4">
        <v>75</v>
      </c>
      <c r="F14" s="4">
        <v>78</v>
      </c>
      <c r="G14" s="4">
        <v>80</v>
      </c>
      <c r="H14" s="4">
        <v>80</v>
      </c>
      <c r="I14" s="4">
        <v>78</v>
      </c>
      <c r="J14" s="4">
        <f t="shared" si="0"/>
        <v>80</v>
      </c>
      <c r="K14" s="4">
        <f t="shared" si="1"/>
        <v>75</v>
      </c>
      <c r="L14" s="9">
        <f t="shared" si="2"/>
        <v>78.6</v>
      </c>
    </row>
    <row r="15" spans="1:12" ht="20.25">
      <c r="A15" s="4">
        <v>11</v>
      </c>
      <c r="B15" s="4"/>
      <c r="C15" s="4">
        <v>85</v>
      </c>
      <c r="D15" s="4">
        <v>86</v>
      </c>
      <c r="E15" s="4">
        <v>85</v>
      </c>
      <c r="F15" s="4">
        <v>84</v>
      </c>
      <c r="G15" s="4">
        <v>88.5</v>
      </c>
      <c r="H15" s="4">
        <v>86.5</v>
      </c>
      <c r="I15" s="4">
        <v>82.5</v>
      </c>
      <c r="J15" s="4">
        <f t="shared" si="0"/>
        <v>88.5</v>
      </c>
      <c r="K15" s="4">
        <f t="shared" si="1"/>
        <v>82.5</v>
      </c>
      <c r="L15" s="9">
        <f t="shared" si="2"/>
        <v>85.3</v>
      </c>
    </row>
    <row r="16" spans="1:12" ht="20.25">
      <c r="A16" s="4">
        <v>12</v>
      </c>
      <c r="B16" s="4"/>
      <c r="C16" s="4">
        <v>80</v>
      </c>
      <c r="D16" s="4">
        <v>80.5</v>
      </c>
      <c r="E16" s="4">
        <v>83</v>
      </c>
      <c r="F16" s="4">
        <v>79</v>
      </c>
      <c r="G16" s="4">
        <v>77.5</v>
      </c>
      <c r="H16" s="4">
        <v>79.5</v>
      </c>
      <c r="I16" s="4">
        <v>78.5</v>
      </c>
      <c r="J16" s="4">
        <f t="shared" si="0"/>
        <v>83</v>
      </c>
      <c r="K16" s="4">
        <f t="shared" si="1"/>
        <v>77.5</v>
      </c>
      <c r="L16" s="9">
        <f t="shared" si="2"/>
        <v>79.5</v>
      </c>
    </row>
    <row r="17" spans="1:12" ht="20.25">
      <c r="A17" s="4">
        <v>13</v>
      </c>
      <c r="B17" s="4"/>
      <c r="C17" s="4">
        <v>82</v>
      </c>
      <c r="D17" s="4">
        <v>80</v>
      </c>
      <c r="E17" s="4">
        <v>76.5</v>
      </c>
      <c r="F17" s="4">
        <v>78.5</v>
      </c>
      <c r="G17" s="4">
        <v>79</v>
      </c>
      <c r="H17" s="4">
        <v>80.5</v>
      </c>
      <c r="I17" s="4">
        <v>80</v>
      </c>
      <c r="J17" s="4">
        <f t="shared" si="0"/>
        <v>82</v>
      </c>
      <c r="K17" s="4">
        <f t="shared" si="1"/>
        <v>76.5</v>
      </c>
      <c r="L17" s="9">
        <f t="shared" si="2"/>
        <v>79.6</v>
      </c>
    </row>
    <row r="18" spans="1:12" ht="20.25">
      <c r="A18" s="4">
        <v>14</v>
      </c>
      <c r="B18" s="4"/>
      <c r="C18" s="4">
        <v>82</v>
      </c>
      <c r="D18" s="4">
        <v>79.5</v>
      </c>
      <c r="E18" s="4">
        <v>76.5</v>
      </c>
      <c r="F18" s="4">
        <v>83</v>
      </c>
      <c r="G18" s="4">
        <v>80</v>
      </c>
      <c r="H18" s="4">
        <v>83.5</v>
      </c>
      <c r="I18" s="4">
        <v>80.5</v>
      </c>
      <c r="J18" s="4">
        <f t="shared" si="0"/>
        <v>83.5</v>
      </c>
      <c r="K18" s="4">
        <f t="shared" si="1"/>
        <v>76.5</v>
      </c>
      <c r="L18" s="9">
        <f t="shared" si="2"/>
        <v>81</v>
      </c>
    </row>
    <row r="19" spans="1:12" ht="20.25">
      <c r="A19" s="4">
        <v>15</v>
      </c>
      <c r="B19" s="4"/>
      <c r="C19" s="4">
        <v>82.5</v>
      </c>
      <c r="D19" s="4">
        <v>80</v>
      </c>
      <c r="E19" s="4">
        <v>78.5</v>
      </c>
      <c r="F19" s="4">
        <v>80</v>
      </c>
      <c r="G19" s="4">
        <v>78.5</v>
      </c>
      <c r="H19" s="4">
        <v>80</v>
      </c>
      <c r="I19" s="4">
        <v>79</v>
      </c>
      <c r="J19" s="4">
        <f t="shared" si="0"/>
        <v>82.5</v>
      </c>
      <c r="K19" s="4">
        <f t="shared" si="1"/>
        <v>78.5</v>
      </c>
      <c r="L19" s="9">
        <f t="shared" si="2"/>
        <v>79.5</v>
      </c>
    </row>
    <row r="20" spans="1:12" ht="20.25">
      <c r="A20" s="4">
        <v>16</v>
      </c>
      <c r="B20" s="4"/>
      <c r="C20" s="4">
        <v>87</v>
      </c>
      <c r="D20" s="4">
        <v>83</v>
      </c>
      <c r="E20" s="4">
        <v>82</v>
      </c>
      <c r="F20" s="4">
        <v>83.5</v>
      </c>
      <c r="G20" s="4">
        <v>82</v>
      </c>
      <c r="H20" s="4">
        <v>81</v>
      </c>
      <c r="I20" s="4">
        <v>83</v>
      </c>
      <c r="J20" s="4">
        <f t="shared" si="0"/>
        <v>87</v>
      </c>
      <c r="K20" s="4">
        <f t="shared" si="1"/>
        <v>81</v>
      </c>
      <c r="L20" s="9">
        <f t="shared" si="2"/>
        <v>82.7</v>
      </c>
    </row>
    <row r="21" spans="1:12" ht="20.25">
      <c r="A21" s="4">
        <v>17</v>
      </c>
      <c r="B21" s="4"/>
      <c r="C21" s="4">
        <v>83</v>
      </c>
      <c r="D21" s="4">
        <v>81.5</v>
      </c>
      <c r="E21" s="4">
        <v>81</v>
      </c>
      <c r="F21" s="4">
        <v>82</v>
      </c>
      <c r="G21" s="4">
        <v>80.5</v>
      </c>
      <c r="H21" s="4">
        <v>84.5</v>
      </c>
      <c r="I21" s="4">
        <v>81</v>
      </c>
      <c r="J21" s="4">
        <f t="shared" si="0"/>
        <v>84.5</v>
      </c>
      <c r="K21" s="4">
        <f t="shared" si="1"/>
        <v>80.5</v>
      </c>
      <c r="L21" s="9">
        <f t="shared" si="2"/>
        <v>81.7</v>
      </c>
    </row>
    <row r="22" spans="1:12" ht="20.25">
      <c r="A22" s="4">
        <v>18</v>
      </c>
      <c r="B22" s="4"/>
      <c r="C22" s="4">
        <v>80</v>
      </c>
      <c r="D22" s="4">
        <v>80</v>
      </c>
      <c r="E22" s="4">
        <v>78</v>
      </c>
      <c r="F22" s="4">
        <v>79.5</v>
      </c>
      <c r="G22" s="4">
        <v>77.5</v>
      </c>
      <c r="H22" s="4">
        <v>79</v>
      </c>
      <c r="I22" s="4">
        <v>79</v>
      </c>
      <c r="J22" s="4">
        <f t="shared" si="0"/>
        <v>80</v>
      </c>
      <c r="K22" s="4">
        <f t="shared" si="1"/>
        <v>77.5</v>
      </c>
      <c r="L22" s="9">
        <f t="shared" si="2"/>
        <v>79.1</v>
      </c>
    </row>
    <row r="23" spans="1:12" ht="20.25">
      <c r="A23" s="4">
        <v>19</v>
      </c>
      <c r="B23" s="4"/>
      <c r="C23" s="4">
        <v>82</v>
      </c>
      <c r="D23" s="4">
        <v>84</v>
      </c>
      <c r="E23" s="4">
        <v>84</v>
      </c>
      <c r="F23" s="4">
        <v>85</v>
      </c>
      <c r="G23" s="4">
        <v>86.8</v>
      </c>
      <c r="H23" s="4">
        <v>84</v>
      </c>
      <c r="I23" s="4">
        <v>86</v>
      </c>
      <c r="J23" s="4">
        <f t="shared" si="0"/>
        <v>86.8</v>
      </c>
      <c r="K23" s="4">
        <f t="shared" si="1"/>
        <v>82</v>
      </c>
      <c r="L23" s="9">
        <f t="shared" si="2"/>
        <v>84.6</v>
      </c>
    </row>
    <row r="24" spans="1:12" ht="20.25">
      <c r="A24" s="4">
        <v>20</v>
      </c>
      <c r="B24" s="4"/>
      <c r="C24" s="4">
        <v>79</v>
      </c>
      <c r="D24" s="4">
        <v>76</v>
      </c>
      <c r="E24" s="4">
        <v>73</v>
      </c>
      <c r="F24" s="4">
        <v>76</v>
      </c>
      <c r="G24" s="4">
        <v>77</v>
      </c>
      <c r="H24" s="4">
        <v>78</v>
      </c>
      <c r="I24" s="4">
        <v>77</v>
      </c>
      <c r="J24" s="4">
        <f t="shared" si="0"/>
        <v>79</v>
      </c>
      <c r="K24" s="4">
        <f t="shared" si="1"/>
        <v>73</v>
      </c>
      <c r="L24" s="9">
        <f t="shared" si="2"/>
        <v>76.8</v>
      </c>
    </row>
    <row r="25" spans="1:12" ht="20.25">
      <c r="A25" s="4">
        <v>21</v>
      </c>
      <c r="B25" s="4"/>
      <c r="C25" s="4">
        <v>82</v>
      </c>
      <c r="D25" s="4">
        <v>81</v>
      </c>
      <c r="E25" s="4">
        <v>84</v>
      </c>
      <c r="F25" s="4">
        <v>79</v>
      </c>
      <c r="G25" s="4">
        <v>80</v>
      </c>
      <c r="H25" s="4">
        <v>80</v>
      </c>
      <c r="I25" s="4">
        <v>82.5</v>
      </c>
      <c r="J25" s="4">
        <f t="shared" si="0"/>
        <v>84</v>
      </c>
      <c r="K25" s="4">
        <f t="shared" si="1"/>
        <v>79</v>
      </c>
      <c r="L25" s="9">
        <f t="shared" si="2"/>
        <v>81.1</v>
      </c>
    </row>
    <row r="26" spans="1:12" ht="20.25">
      <c r="A26" s="4">
        <v>22</v>
      </c>
      <c r="B26" s="4"/>
      <c r="C26" s="4">
        <v>76</v>
      </c>
      <c r="D26" s="4">
        <v>80.5</v>
      </c>
      <c r="E26" s="4">
        <v>80</v>
      </c>
      <c r="F26" s="4">
        <v>80.5</v>
      </c>
      <c r="G26" s="4">
        <v>78.2</v>
      </c>
      <c r="H26" s="4">
        <v>81</v>
      </c>
      <c r="I26" s="4">
        <v>80</v>
      </c>
      <c r="J26" s="4">
        <f t="shared" si="0"/>
        <v>81</v>
      </c>
      <c r="K26" s="4">
        <f t="shared" si="1"/>
        <v>76</v>
      </c>
      <c r="L26" s="9">
        <f t="shared" si="2"/>
        <v>79.84</v>
      </c>
    </row>
    <row r="27" spans="1:12" ht="20.25">
      <c r="A27" s="4">
        <v>23</v>
      </c>
      <c r="B27" s="4"/>
      <c r="C27" s="4">
        <v>71</v>
      </c>
      <c r="D27" s="4">
        <v>75.5</v>
      </c>
      <c r="E27" s="4">
        <v>72</v>
      </c>
      <c r="F27" s="4">
        <v>70</v>
      </c>
      <c r="G27" s="4">
        <v>72.5</v>
      </c>
      <c r="H27" s="4">
        <v>76.5</v>
      </c>
      <c r="I27" s="4">
        <v>77</v>
      </c>
      <c r="J27" s="4">
        <f t="shared" si="0"/>
        <v>77</v>
      </c>
      <c r="K27" s="4">
        <f t="shared" si="1"/>
        <v>70</v>
      </c>
      <c r="L27" s="9">
        <f t="shared" si="2"/>
        <v>73.5</v>
      </c>
    </row>
    <row r="28" spans="1:12" ht="20.25">
      <c r="A28" s="4">
        <v>24</v>
      </c>
      <c r="B28" s="4"/>
      <c r="C28" s="4">
        <v>82</v>
      </c>
      <c r="D28" s="4">
        <v>82</v>
      </c>
      <c r="E28" s="4">
        <v>82</v>
      </c>
      <c r="F28" s="4">
        <v>72</v>
      </c>
      <c r="G28" s="4">
        <v>80</v>
      </c>
      <c r="H28" s="4">
        <v>81</v>
      </c>
      <c r="I28" s="4">
        <v>81</v>
      </c>
      <c r="J28" s="4">
        <f t="shared" si="0"/>
        <v>82</v>
      </c>
      <c r="K28" s="4">
        <f t="shared" si="1"/>
        <v>72</v>
      </c>
      <c r="L28" s="9">
        <f t="shared" si="2"/>
        <v>81.2</v>
      </c>
    </row>
    <row r="29" spans="1:12" ht="20.25">
      <c r="A29" s="4">
        <v>25</v>
      </c>
      <c r="B29" s="4"/>
      <c r="C29" s="4">
        <v>46</v>
      </c>
      <c r="D29" s="4">
        <v>46</v>
      </c>
      <c r="E29" s="4">
        <v>42</v>
      </c>
      <c r="F29" s="4">
        <v>60</v>
      </c>
      <c r="G29" s="4">
        <v>50</v>
      </c>
      <c r="H29" s="4">
        <v>48</v>
      </c>
      <c r="I29" s="4">
        <v>60</v>
      </c>
      <c r="J29" s="4">
        <f t="shared" si="0"/>
        <v>60</v>
      </c>
      <c r="K29" s="4">
        <f t="shared" si="1"/>
        <v>42</v>
      </c>
      <c r="L29" s="4">
        <f t="shared" si="2"/>
        <v>50</v>
      </c>
    </row>
    <row r="30" spans="1:12" ht="20.25">
      <c r="A30" s="4">
        <v>26</v>
      </c>
      <c r="B30" s="4"/>
      <c r="C30" s="4">
        <v>82.5</v>
      </c>
      <c r="D30" s="4">
        <v>80.5</v>
      </c>
      <c r="E30" s="4">
        <v>79</v>
      </c>
      <c r="F30" s="4">
        <v>82</v>
      </c>
      <c r="G30" s="4">
        <v>80.2</v>
      </c>
      <c r="H30" s="4">
        <v>82.5</v>
      </c>
      <c r="I30" s="4">
        <v>82</v>
      </c>
      <c r="J30" s="4">
        <f t="shared" si="0"/>
        <v>82.5</v>
      </c>
      <c r="K30" s="4">
        <f t="shared" si="1"/>
        <v>79</v>
      </c>
      <c r="L30" s="4">
        <f t="shared" si="2"/>
        <v>81.44000000000001</v>
      </c>
    </row>
    <row r="31" spans="1:12" ht="20.25">
      <c r="A31" s="4">
        <v>27</v>
      </c>
      <c r="B31" s="4"/>
      <c r="C31" s="4">
        <v>81</v>
      </c>
      <c r="D31" s="4">
        <v>82</v>
      </c>
      <c r="E31" s="4">
        <v>79.5</v>
      </c>
      <c r="F31" s="4">
        <v>82.5</v>
      </c>
      <c r="G31" s="4">
        <v>89</v>
      </c>
      <c r="H31" s="4">
        <v>86.5</v>
      </c>
      <c r="I31" s="4">
        <v>83.5</v>
      </c>
      <c r="J31" s="4">
        <f t="shared" si="0"/>
        <v>89</v>
      </c>
      <c r="K31" s="4">
        <f t="shared" si="1"/>
        <v>79.5</v>
      </c>
      <c r="L31" s="4">
        <f t="shared" si="2"/>
        <v>83.1</v>
      </c>
    </row>
    <row r="32" spans="1:12" ht="20.25">
      <c r="A32" s="4">
        <v>28</v>
      </c>
      <c r="B32" s="4"/>
      <c r="C32" s="4">
        <v>81</v>
      </c>
      <c r="D32" s="4">
        <v>81</v>
      </c>
      <c r="E32" s="4">
        <v>77.5</v>
      </c>
      <c r="F32" s="4">
        <v>78</v>
      </c>
      <c r="G32" s="4">
        <v>78.9</v>
      </c>
      <c r="H32" s="4">
        <v>81</v>
      </c>
      <c r="I32" s="4">
        <v>80</v>
      </c>
      <c r="J32" s="4">
        <f t="shared" si="0"/>
        <v>81</v>
      </c>
      <c r="K32" s="4">
        <f t="shared" si="1"/>
        <v>77.5</v>
      </c>
      <c r="L32" s="4">
        <f t="shared" si="2"/>
        <v>79.78</v>
      </c>
    </row>
    <row r="33" spans="1:12" ht="20.25">
      <c r="A33" s="4">
        <v>29</v>
      </c>
      <c r="B33" s="4"/>
      <c r="C33" s="4">
        <v>77</v>
      </c>
      <c r="D33" s="4">
        <v>75</v>
      </c>
      <c r="E33" s="4">
        <v>72</v>
      </c>
      <c r="F33" s="4">
        <v>74</v>
      </c>
      <c r="G33" s="4">
        <v>73.2</v>
      </c>
      <c r="H33" s="4">
        <v>75</v>
      </c>
      <c r="I33" s="4">
        <v>78</v>
      </c>
      <c r="J33" s="4">
        <f t="shared" si="0"/>
        <v>78</v>
      </c>
      <c r="K33" s="4">
        <f t="shared" si="1"/>
        <v>72</v>
      </c>
      <c r="L33" s="4">
        <f t="shared" si="2"/>
        <v>74.84</v>
      </c>
    </row>
    <row r="34" spans="1:12" ht="20.25">
      <c r="A34" s="4">
        <v>30</v>
      </c>
      <c r="B34" s="4"/>
      <c r="C34" s="4">
        <v>80</v>
      </c>
      <c r="D34" s="4">
        <v>79.5</v>
      </c>
      <c r="E34" s="4">
        <v>79</v>
      </c>
      <c r="F34" s="4">
        <v>77</v>
      </c>
      <c r="G34" s="4">
        <v>78.5</v>
      </c>
      <c r="H34" s="4">
        <v>79</v>
      </c>
      <c r="I34" s="4">
        <v>79.5</v>
      </c>
      <c r="J34" s="4">
        <f t="shared" si="0"/>
        <v>80</v>
      </c>
      <c r="K34" s="4">
        <f t="shared" si="1"/>
        <v>77</v>
      </c>
      <c r="L34" s="4">
        <f t="shared" si="2"/>
        <v>79.1</v>
      </c>
    </row>
    <row r="35" spans="1:12" ht="20.25">
      <c r="A35" s="4">
        <v>31</v>
      </c>
      <c r="B35" s="4"/>
      <c r="C35" s="4"/>
      <c r="D35" s="4"/>
      <c r="E35" s="4"/>
      <c r="F35" s="4"/>
      <c r="G35" s="4"/>
      <c r="H35" s="4"/>
      <c r="I35" s="4"/>
      <c r="J35" s="4">
        <f t="shared" si="0"/>
        <v>0</v>
      </c>
      <c r="K35" s="4">
        <f t="shared" si="1"/>
        <v>0</v>
      </c>
      <c r="L35" s="4" t="s">
        <v>151</v>
      </c>
    </row>
    <row r="36" spans="1:12" ht="20.25">
      <c r="A36" s="4">
        <v>32</v>
      </c>
      <c r="B36" s="4"/>
      <c r="C36" s="4">
        <v>30</v>
      </c>
      <c r="D36" s="4">
        <v>32</v>
      </c>
      <c r="E36" s="4">
        <v>32</v>
      </c>
      <c r="F36" s="4">
        <v>39</v>
      </c>
      <c r="G36" s="4">
        <v>35</v>
      </c>
      <c r="H36" s="4">
        <v>32</v>
      </c>
      <c r="I36" s="4">
        <v>35</v>
      </c>
      <c r="J36" s="4">
        <f t="shared" si="0"/>
        <v>39</v>
      </c>
      <c r="K36" s="4">
        <f t="shared" si="1"/>
        <v>30</v>
      </c>
      <c r="L36" s="4">
        <f aca="true" t="shared" si="3" ref="L36:L40">(C36+D36+E36+F36+G36+H36+I36-J36-K36)/5</f>
        <v>33.2</v>
      </c>
    </row>
    <row r="37" spans="1:12" ht="20.25">
      <c r="A37" s="4">
        <v>33</v>
      </c>
      <c r="B37" s="4"/>
      <c r="C37" s="4">
        <v>78</v>
      </c>
      <c r="D37" s="4">
        <v>76</v>
      </c>
      <c r="E37" s="4">
        <v>75.5</v>
      </c>
      <c r="F37" s="4">
        <v>74</v>
      </c>
      <c r="G37" s="4">
        <v>78.6</v>
      </c>
      <c r="H37" s="4">
        <v>77</v>
      </c>
      <c r="I37" s="4">
        <v>79</v>
      </c>
      <c r="J37" s="4">
        <f t="shared" si="0"/>
        <v>79</v>
      </c>
      <c r="K37" s="4">
        <f t="shared" si="1"/>
        <v>74</v>
      </c>
      <c r="L37" s="4">
        <f t="shared" si="3"/>
        <v>77.02000000000001</v>
      </c>
    </row>
    <row r="38" spans="1:12" ht="20.25">
      <c r="A38" s="4">
        <v>34</v>
      </c>
      <c r="B38" s="4"/>
      <c r="C38" s="4">
        <v>78</v>
      </c>
      <c r="D38" s="4">
        <v>75.5</v>
      </c>
      <c r="E38" s="4">
        <v>75</v>
      </c>
      <c r="F38" s="4">
        <v>73</v>
      </c>
      <c r="G38" s="4">
        <v>79.3</v>
      </c>
      <c r="H38" s="4">
        <v>78</v>
      </c>
      <c r="I38" s="4">
        <v>78</v>
      </c>
      <c r="J38" s="4">
        <f t="shared" si="0"/>
        <v>79.3</v>
      </c>
      <c r="K38" s="4">
        <f t="shared" si="1"/>
        <v>73</v>
      </c>
      <c r="L38" s="4">
        <f t="shared" si="3"/>
        <v>76.89999999999999</v>
      </c>
    </row>
    <row r="39" spans="1:12" ht="20.25">
      <c r="A39" s="4">
        <v>35</v>
      </c>
      <c r="B39" s="4"/>
      <c r="C39" s="4">
        <v>81</v>
      </c>
      <c r="D39" s="4">
        <v>81.5</v>
      </c>
      <c r="E39" s="4">
        <v>87</v>
      </c>
      <c r="F39" s="4">
        <v>81</v>
      </c>
      <c r="G39" s="4">
        <v>82.5</v>
      </c>
      <c r="H39" s="4">
        <v>81</v>
      </c>
      <c r="I39" s="4">
        <v>82</v>
      </c>
      <c r="J39" s="4">
        <f t="shared" si="0"/>
        <v>87</v>
      </c>
      <c r="K39" s="4">
        <f t="shared" si="1"/>
        <v>81</v>
      </c>
      <c r="L39" s="4">
        <f t="shared" si="3"/>
        <v>81.6</v>
      </c>
    </row>
    <row r="40" spans="1:12" ht="20.25">
      <c r="A40" s="4">
        <v>36</v>
      </c>
      <c r="B40" s="4"/>
      <c r="C40" s="4">
        <v>80</v>
      </c>
      <c r="D40" s="4">
        <v>79.5</v>
      </c>
      <c r="E40" s="4">
        <v>76</v>
      </c>
      <c r="F40" s="4">
        <v>81.5</v>
      </c>
      <c r="G40" s="4">
        <v>80.1</v>
      </c>
      <c r="H40" s="4">
        <v>80</v>
      </c>
      <c r="I40" s="4">
        <v>79.5</v>
      </c>
      <c r="J40" s="4">
        <f t="shared" si="0"/>
        <v>81.5</v>
      </c>
      <c r="K40" s="4">
        <f t="shared" si="1"/>
        <v>76</v>
      </c>
      <c r="L40" s="4">
        <f t="shared" si="3"/>
        <v>79.82000000000001</v>
      </c>
    </row>
  </sheetData>
  <sheetProtection/>
  <mergeCells count="8">
    <mergeCell ref="A1:L1"/>
    <mergeCell ref="A2:L2"/>
    <mergeCell ref="C3:I3"/>
    <mergeCell ref="A3:A4"/>
    <mergeCell ref="B3:B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121953</cp:lastModifiedBy>
  <dcterms:created xsi:type="dcterms:W3CDTF">2016-12-02T08:54:00Z</dcterms:created>
  <dcterms:modified xsi:type="dcterms:W3CDTF">2023-10-25T02:39:35Z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96C68F16550047DD8ADF8F10A8556390_13</vt:lpwstr>
  </property>
</Properties>
</file>