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2" r:id="rId1"/>
  </sheets>
  <definedNames>
    <definedName name="_xlnm._FilterDatabase" localSheetId="0" hidden="1">表!$A$2:$F$20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<sst xmlns="http://schemas.openxmlformats.org/spreadsheetml/2006/main" count="43" uniqueCount="30">
  <si>
    <t>三亚市现代服务业产业园管理委员会下属事业单位2023年公开招聘工作人员拟入围面试资格复审人员名单</t>
  </si>
  <si>
    <t>序号</t>
  </si>
  <si>
    <t>报考岗位</t>
  </si>
  <si>
    <t>准考证号</t>
  </si>
  <si>
    <t>姓名</t>
  </si>
  <si>
    <t>笔试成绩</t>
  </si>
  <si>
    <t>备注</t>
  </si>
  <si>
    <t>0101-管理岗01</t>
  </si>
  <si>
    <t>李昱雯</t>
  </si>
  <si>
    <t>周悦</t>
  </si>
  <si>
    <t>张玉丽</t>
  </si>
  <si>
    <t>0102-管理岗02</t>
  </si>
  <si>
    <t>陈王腾</t>
  </si>
  <si>
    <t>赵琛歌</t>
  </si>
  <si>
    <t>王钰惠</t>
  </si>
  <si>
    <t>0103-管理岗03</t>
  </si>
  <si>
    <t>高斯文</t>
  </si>
  <si>
    <t>安娜</t>
  </si>
  <si>
    <t>林诗怡</t>
  </si>
  <si>
    <t>0104-专业技术岗01</t>
  </si>
  <si>
    <t>王伟宇</t>
  </si>
  <si>
    <t>黎月桂</t>
  </si>
  <si>
    <t>梁轩驰</t>
  </si>
  <si>
    <t>程驰</t>
  </si>
  <si>
    <t>蒙钟孟</t>
  </si>
  <si>
    <t>赵扬倩</t>
  </si>
  <si>
    <t>0105-专业技术岗02</t>
  </si>
  <si>
    <t>王晴</t>
  </si>
  <si>
    <t>吴毓浩</t>
  </si>
  <si>
    <t>李思奇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</si>
</sst>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7" workbookViewId="0">
      <selection activeCell="H1" sqref="H1"/>
    </sheetView>
  </sheetViews>
  <sheetFormatPr defaultColWidth="9" defaultRowHeight="13.8" outlineLevelCol="5"/>
  <cols>
    <col min="1" max="1" width="8.37962962962963" customWidth="1"/>
    <col min="2" max="2" width="31.7777777777778" customWidth="1"/>
    <col min="3" max="3" width="25.4444444444444" customWidth="1"/>
    <col min="4" max="4" width="14.25" customWidth="1"/>
    <col min="5" max="5" width="14.1111111111111" customWidth="1"/>
    <col min="6" max="6" width="11.4444444444444" customWidth="1"/>
  </cols>
  <sheetData>
    <row r="1" s="1" customFormat="1" ht="60" customHeight="1" spans="1:6">
      <c r="A1" s="4" t="s">
        <v>0</v>
      </c>
      <c r="B1" s="5"/>
      <c r="C1" s="5"/>
      <c r="D1" s="5"/>
      <c r="E1" s="5"/>
      <c r="F1" s="5"/>
    </row>
    <row r="2" s="2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3" customFormat="1" ht="27" customHeight="1" spans="1:6">
      <c r="A3" s="6">
        <v>1</v>
      </c>
      <c r="B3" s="6" t="s">
        <v>7</v>
      </c>
      <c r="C3" s="6" t="str">
        <f>"202309090311"</f>
        <v>202309090311</v>
      </c>
      <c r="D3" s="6" t="s">
        <v>8</v>
      </c>
      <c r="E3" s="7">
        <v>76.8</v>
      </c>
      <c r="F3" s="6"/>
    </row>
    <row r="4" s="3" customFormat="1" ht="27" customHeight="1" spans="1:6">
      <c r="A4" s="6">
        <v>2</v>
      </c>
      <c r="B4" s="6" t="s">
        <v>7</v>
      </c>
      <c r="C4" s="6" t="str">
        <f>"202309090218"</f>
        <v>202309090218</v>
      </c>
      <c r="D4" s="6" t="s">
        <v>9</v>
      </c>
      <c r="E4" s="7">
        <v>76.3</v>
      </c>
      <c r="F4" s="6"/>
    </row>
    <row r="5" s="3" customFormat="1" ht="27" customHeight="1" spans="1:6">
      <c r="A5" s="6">
        <v>3</v>
      </c>
      <c r="B5" s="6" t="s">
        <v>7</v>
      </c>
      <c r="C5" s="6" t="str">
        <f>"202309090702"</f>
        <v>202309090702</v>
      </c>
      <c r="D5" s="6" t="s">
        <v>10</v>
      </c>
      <c r="E5" s="7">
        <v>73.9</v>
      </c>
      <c r="F5" s="6"/>
    </row>
    <row r="6" s="3" customFormat="1" ht="27" customHeight="1" spans="1:6">
      <c r="A6" s="6">
        <v>4</v>
      </c>
      <c r="B6" s="6" t="s">
        <v>11</v>
      </c>
      <c r="C6" s="6" t="str">
        <f>"202309091606"</f>
        <v>202309091606</v>
      </c>
      <c r="D6" s="6" t="s">
        <v>12</v>
      </c>
      <c r="E6" s="7">
        <v>71.9</v>
      </c>
      <c r="F6" s="6"/>
    </row>
    <row r="7" s="3" customFormat="1" ht="27" customHeight="1" spans="1:6">
      <c r="A7" s="6">
        <v>5</v>
      </c>
      <c r="B7" s="6" t="s">
        <v>11</v>
      </c>
      <c r="C7" s="6" t="str">
        <f>"202309091003"</f>
        <v>202309091003</v>
      </c>
      <c r="D7" s="6" t="s">
        <v>13</v>
      </c>
      <c r="E7" s="7">
        <v>64.7</v>
      </c>
      <c r="F7" s="6"/>
    </row>
    <row r="8" s="3" customFormat="1" ht="27" customHeight="1" spans="1:6">
      <c r="A8" s="6">
        <v>6</v>
      </c>
      <c r="B8" s="6" t="s">
        <v>11</v>
      </c>
      <c r="C8" s="6" t="str">
        <f>"202309090926"</f>
        <v>202309090926</v>
      </c>
      <c r="D8" s="6" t="s">
        <v>14</v>
      </c>
      <c r="E8" s="7">
        <v>64.1</v>
      </c>
      <c r="F8" s="6"/>
    </row>
    <row r="9" s="3" customFormat="1" ht="27" customHeight="1" spans="1:6">
      <c r="A9" s="6">
        <v>7</v>
      </c>
      <c r="B9" s="6" t="s">
        <v>15</v>
      </c>
      <c r="C9" s="6" t="str">
        <f>"202309090813"</f>
        <v>202309090813</v>
      </c>
      <c r="D9" s="6" t="s">
        <v>16</v>
      </c>
      <c r="E9" s="7">
        <v>69.5</v>
      </c>
      <c r="F9" s="6"/>
    </row>
    <row r="10" s="3" customFormat="1" ht="27" customHeight="1" spans="1:6">
      <c r="A10" s="6">
        <v>8</v>
      </c>
      <c r="B10" s="6" t="s">
        <v>15</v>
      </c>
      <c r="C10" s="6" t="str">
        <f>"202309090811"</f>
        <v>202309090811</v>
      </c>
      <c r="D10" s="6" t="s">
        <v>17</v>
      </c>
      <c r="E10" s="7">
        <v>66.3</v>
      </c>
      <c r="F10" s="6"/>
    </row>
    <row r="11" s="3" customFormat="1" ht="27" customHeight="1" spans="1:6">
      <c r="A11" s="6">
        <v>9</v>
      </c>
      <c r="B11" s="6" t="s">
        <v>15</v>
      </c>
      <c r="C11" s="6" t="str">
        <f>"202309090814"</f>
        <v>202309090814</v>
      </c>
      <c r="D11" s="6" t="s">
        <v>18</v>
      </c>
      <c r="E11" s="7">
        <v>63.9</v>
      </c>
      <c r="F11" s="6"/>
    </row>
    <row r="12" s="3" customFormat="1" ht="27" customHeight="1" spans="1:6">
      <c r="A12" s="6">
        <v>10</v>
      </c>
      <c r="B12" s="6" t="s">
        <v>19</v>
      </c>
      <c r="C12" s="6" t="str">
        <f>"202309092306"</f>
        <v>202309092306</v>
      </c>
      <c r="D12" s="6" t="s">
        <v>20</v>
      </c>
      <c r="E12" s="7">
        <v>70.6</v>
      </c>
      <c r="F12" s="6"/>
    </row>
    <row r="13" s="3" customFormat="1" ht="27" customHeight="1" spans="1:6">
      <c r="A13" s="6">
        <v>11</v>
      </c>
      <c r="B13" s="6" t="s">
        <v>19</v>
      </c>
      <c r="C13" s="6" t="str">
        <f>"202309092307"</f>
        <v>202309092307</v>
      </c>
      <c r="D13" s="6" t="s">
        <v>21</v>
      </c>
      <c r="E13" s="7">
        <v>69</v>
      </c>
      <c r="F13" s="6"/>
    </row>
    <row r="14" s="3" customFormat="1" ht="27" customHeight="1" spans="1:6">
      <c r="A14" s="6">
        <v>12</v>
      </c>
      <c r="B14" s="6" t="s">
        <v>19</v>
      </c>
      <c r="C14" s="6" t="str">
        <f>"202309092202"</f>
        <v>202309092202</v>
      </c>
      <c r="D14" s="6" t="s">
        <v>22</v>
      </c>
      <c r="E14" s="7">
        <v>68.2</v>
      </c>
      <c r="F14" s="6"/>
    </row>
    <row r="15" s="3" customFormat="1" ht="27" customHeight="1" spans="1:6">
      <c r="A15" s="6">
        <v>13</v>
      </c>
      <c r="B15" s="6" t="s">
        <v>19</v>
      </c>
      <c r="C15" s="6" t="str">
        <f>"202309092322"</f>
        <v>202309092322</v>
      </c>
      <c r="D15" s="6" t="s">
        <v>23</v>
      </c>
      <c r="E15" s="7">
        <v>66.6</v>
      </c>
      <c r="F15" s="6"/>
    </row>
    <row r="16" s="3" customFormat="1" ht="27" customHeight="1" spans="1:6">
      <c r="A16" s="6">
        <v>14</v>
      </c>
      <c r="B16" s="6" t="s">
        <v>19</v>
      </c>
      <c r="C16" s="6" t="str">
        <f>"202309092311"</f>
        <v>202309092311</v>
      </c>
      <c r="D16" s="6" t="s">
        <v>24</v>
      </c>
      <c r="E16" s="7">
        <v>66.2</v>
      </c>
      <c r="F16" s="6"/>
    </row>
    <row r="17" s="3" customFormat="1" ht="27" customHeight="1" spans="1:6">
      <c r="A17" s="6">
        <v>15</v>
      </c>
      <c r="B17" s="6" t="s">
        <v>19</v>
      </c>
      <c r="C17" s="6" t="str">
        <f>"202309092310"</f>
        <v>202309092310</v>
      </c>
      <c r="D17" s="6" t="s">
        <v>25</v>
      </c>
      <c r="E17" s="7">
        <v>66</v>
      </c>
      <c r="F17" s="6"/>
    </row>
    <row r="18" s="3" customFormat="1" ht="27" customHeight="1" spans="1:6">
      <c r="A18" s="6">
        <v>16</v>
      </c>
      <c r="B18" s="6" t="s">
        <v>26</v>
      </c>
      <c r="C18" s="6" t="str">
        <f>"202309092001"</f>
        <v>202309092001</v>
      </c>
      <c r="D18" s="6" t="s">
        <v>27</v>
      </c>
      <c r="E18" s="7">
        <v>62.6</v>
      </c>
      <c r="F18" s="6"/>
    </row>
    <row r="19" s="3" customFormat="1" ht="27" customHeight="1" spans="1:6">
      <c r="A19" s="6">
        <v>17</v>
      </c>
      <c r="B19" s="6" t="s">
        <v>26</v>
      </c>
      <c r="C19" s="6" t="str">
        <f>"202309092029"</f>
        <v>202309092029</v>
      </c>
      <c r="D19" s="6" t="s">
        <v>28</v>
      </c>
      <c r="E19" s="7">
        <v>62.4</v>
      </c>
      <c r="F19" s="6"/>
    </row>
    <row r="20" s="3" customFormat="1" ht="27" customHeight="1" spans="1:6">
      <c r="A20" s="6">
        <v>18</v>
      </c>
      <c r="B20" s="6" t="s">
        <v>26</v>
      </c>
      <c r="C20" s="6" t="str">
        <f>"202309092017"</f>
        <v>202309092017</v>
      </c>
      <c r="D20" s="6" t="s">
        <v>29</v>
      </c>
      <c r="E20" s="7">
        <v>60.2</v>
      </c>
      <c r="F20" s="6"/>
    </row>
  </sheetData>
  <sheetProtection selectLockedCells="1" selectUnlockedCells="1"/>
  <mergeCells count="1">
    <mergeCell ref="A1:F1"/>
  </mergeCells>
  <printOptions horizontalCentered="1"/>
  <pageMargins left="0.393700787401575" right="0.39370078740157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2015-06-05T18:19:00Z</dcterms:created>
  <cp:lastPrinted>2023-09-12T09:36:00Z</cp:lastPrinted>
  <dcterms:modified xsi:type="dcterms:W3CDTF">2023-09-13T01:53:57Z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29860E5016EF48A7B0E2507FDEB74960_13</vt:lpwstr>
  </property>
  <property fmtid="{D5CDD505-2E9C-101B-9397-08002B2CF9AE}" pid="3" name="KSOProductBuildVer">
    <vt:lpwstr>2052-12.1.0.15374</vt:lpwstr>
  </property>
</Properties>
</file>