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开招聘事业单位工作人员" sheetId="2" r:id="rId1"/>
  </sheets>
  <definedNames>
    <definedName name="_xlnm.Print_Titles" localSheetId="0">公开招聘事业单位工作人员!$1:$2</definedName>
    <definedName name="_xlnm._FilterDatabase" localSheetId="0" hidden="1">公开招聘事业单位工作人员!$A$1:$K$62</definedName>
  </definedNames>
  <calcPr calcId="144525"/>
</workbook>
</file>

<file path=xl/sharedStrings.xml><?xml version="1.0" encoding="utf-8"?>
<sst xmlns="http://schemas.openxmlformats.org/spreadsheetml/2006/main" count="247" uniqueCount="181">
  <si>
    <t>大同市云州区2023年公开招聘事业单位工作人员面试成绩、总成绩及岗位排名表</t>
  </si>
  <si>
    <t>笔试准考证号</t>
  </si>
  <si>
    <t>报考岗位</t>
  </si>
  <si>
    <t>面试顺序号</t>
  </si>
  <si>
    <t>姓名</t>
  </si>
  <si>
    <t>笔试成绩</t>
  </si>
  <si>
    <t>笔试成绩*60%</t>
  </si>
  <si>
    <t>面试成绩</t>
  </si>
  <si>
    <t>面试成绩*40%</t>
  </si>
  <si>
    <t>总成绩</t>
  </si>
  <si>
    <t>排名</t>
  </si>
  <si>
    <t>是（否）进入体检</t>
  </si>
  <si>
    <t>82101353019</t>
  </si>
  <si>
    <t>01管理</t>
  </si>
  <si>
    <t>L3</t>
  </si>
  <si>
    <t>张琦雪</t>
  </si>
  <si>
    <t>是</t>
  </si>
  <si>
    <t>82101352921</t>
  </si>
  <si>
    <t>L2</t>
  </si>
  <si>
    <t>李  卓</t>
  </si>
  <si>
    <t>82101351111</t>
  </si>
  <si>
    <t>L1</t>
  </si>
  <si>
    <t>高占鑫</t>
  </si>
  <si>
    <t>82101352325</t>
  </si>
  <si>
    <t>02管理</t>
  </si>
  <si>
    <t>E3</t>
  </si>
  <si>
    <t>南  华</t>
  </si>
  <si>
    <t>82101352829</t>
  </si>
  <si>
    <t>E2</t>
  </si>
  <si>
    <t>宁鸿儒</t>
  </si>
  <si>
    <t>82101352310</t>
  </si>
  <si>
    <t>吕婷婷</t>
  </si>
  <si>
    <t>缺考</t>
  </si>
  <si>
    <t>82101352306</t>
  </si>
  <si>
    <t>03专技</t>
  </si>
  <si>
    <t>D2</t>
  </si>
  <si>
    <t>张秀敏</t>
  </si>
  <si>
    <t>82101350624</t>
  </si>
  <si>
    <t>D3</t>
  </si>
  <si>
    <t>仝晨曦</t>
  </si>
  <si>
    <t>免笔试</t>
  </si>
  <si>
    <t>04专技</t>
  </si>
  <si>
    <t>A1</t>
  </si>
  <si>
    <t>田  旺</t>
  </si>
  <si>
    <t>温仕轩</t>
  </si>
  <si>
    <t>82101353310</t>
  </si>
  <si>
    <t>05专技</t>
  </si>
  <si>
    <t>H3</t>
  </si>
  <si>
    <t>许  英</t>
  </si>
  <si>
    <t>82101353303</t>
  </si>
  <si>
    <t>H1</t>
  </si>
  <si>
    <t>陈  荣</t>
  </si>
  <si>
    <t>82101351108</t>
  </si>
  <si>
    <t>H2</t>
  </si>
  <si>
    <t>张梅舒</t>
  </si>
  <si>
    <t>82101351226</t>
  </si>
  <si>
    <t>06专技</t>
  </si>
  <si>
    <t>K3</t>
  </si>
  <si>
    <t>杨丽莎</t>
  </si>
  <si>
    <t>82101353203</t>
  </si>
  <si>
    <t>K2</t>
  </si>
  <si>
    <t>郑丽娜</t>
  </si>
  <si>
    <t>82101351610</t>
  </si>
  <si>
    <t>K1</t>
  </si>
  <si>
    <t>杨鲜鲜</t>
  </si>
  <si>
    <t>82101350425</t>
  </si>
  <si>
    <t>07管理</t>
  </si>
  <si>
    <t>I1</t>
  </si>
  <si>
    <t>王奇琪</t>
  </si>
  <si>
    <t>82101350208</t>
  </si>
  <si>
    <t>李红燕</t>
  </si>
  <si>
    <t>82101352406</t>
  </si>
  <si>
    <t>08专技</t>
  </si>
  <si>
    <t>B2</t>
  </si>
  <si>
    <t>王佳宁</t>
  </si>
  <si>
    <t>82101353630</t>
  </si>
  <si>
    <t>B1</t>
  </si>
  <si>
    <t>李泽辰</t>
  </si>
  <si>
    <t>82101350602</t>
  </si>
  <si>
    <t>徐文欣</t>
  </si>
  <si>
    <t>82101352111</t>
  </si>
  <si>
    <t>09专技</t>
  </si>
  <si>
    <t>G2</t>
  </si>
  <si>
    <t>戴佳玉</t>
  </si>
  <si>
    <t>82101350227</t>
  </si>
  <si>
    <t>G3</t>
  </si>
  <si>
    <t>郝  焱</t>
  </si>
  <si>
    <t>82101351318</t>
  </si>
  <si>
    <t>10专技</t>
  </si>
  <si>
    <t>J2</t>
  </si>
  <si>
    <t>梁子琪</t>
  </si>
  <si>
    <t>82101350608</t>
  </si>
  <si>
    <t>J3</t>
  </si>
  <si>
    <t>沈育容</t>
  </si>
  <si>
    <t>82101351903</t>
  </si>
  <si>
    <t>11专技</t>
  </si>
  <si>
    <t>C3</t>
  </si>
  <si>
    <t>李江涛</t>
  </si>
  <si>
    <t>82101353118</t>
  </si>
  <si>
    <t>C2</t>
  </si>
  <si>
    <t>高  敏</t>
  </si>
  <si>
    <t>82101351514</t>
  </si>
  <si>
    <t>王冠东</t>
  </si>
  <si>
    <t>82101350714</t>
  </si>
  <si>
    <t>12专技</t>
  </si>
  <si>
    <t>F2</t>
  </si>
  <si>
    <t>贾熠钒</t>
  </si>
  <si>
    <t>82101352401</t>
  </si>
  <si>
    <t>F3</t>
  </si>
  <si>
    <t>张瑞敏</t>
  </si>
  <si>
    <t>82101352021</t>
  </si>
  <si>
    <t>李亚鸽</t>
  </si>
  <si>
    <t>82101351105</t>
  </si>
  <si>
    <t>13管理</t>
  </si>
  <si>
    <t>M6</t>
  </si>
  <si>
    <t>蒋  伟</t>
  </si>
  <si>
    <t>82101351627</t>
  </si>
  <si>
    <t>M1</t>
  </si>
  <si>
    <t>王亚鹏</t>
  </si>
  <si>
    <t>82101352913</t>
  </si>
  <si>
    <t>M5</t>
  </si>
  <si>
    <t>柴鹏江</t>
  </si>
  <si>
    <t>82101353204</t>
  </si>
  <si>
    <t>M3</t>
  </si>
  <si>
    <t>谭  鑫</t>
  </si>
  <si>
    <t>82101353222</t>
  </si>
  <si>
    <t>M4</t>
  </si>
  <si>
    <t>孙学文</t>
  </si>
  <si>
    <t>82101353407</t>
  </si>
  <si>
    <t>14管理</t>
  </si>
  <si>
    <t>P3</t>
  </si>
  <si>
    <t>杨志强</t>
  </si>
  <si>
    <t>82101351419</t>
  </si>
  <si>
    <t>P6</t>
  </si>
  <si>
    <t>曹  阳</t>
  </si>
  <si>
    <t>82101353525</t>
  </si>
  <si>
    <t>P4</t>
  </si>
  <si>
    <t>贾佳乐</t>
  </si>
  <si>
    <t>82101351327</t>
  </si>
  <si>
    <t>P2</t>
  </si>
  <si>
    <t>张旭阳</t>
  </si>
  <si>
    <t>82101353409</t>
  </si>
  <si>
    <t>P1</t>
  </si>
  <si>
    <t>梁永超</t>
  </si>
  <si>
    <t>82101352528</t>
  </si>
  <si>
    <t>15专技</t>
  </si>
  <si>
    <t>N5</t>
  </si>
  <si>
    <t>何津宝</t>
  </si>
  <si>
    <t>82101353020</t>
  </si>
  <si>
    <t>N2</t>
  </si>
  <si>
    <t>许  涛</t>
  </si>
  <si>
    <t>82101352621</t>
  </si>
  <si>
    <t>N3</t>
  </si>
  <si>
    <t>高海波</t>
  </si>
  <si>
    <t>82101350827</t>
  </si>
  <si>
    <t>N1</t>
  </si>
  <si>
    <t>原  野</t>
  </si>
  <si>
    <t>82101352413</t>
  </si>
  <si>
    <t>N4</t>
  </si>
  <si>
    <t>冯俊杰</t>
  </si>
  <si>
    <t>82101351727</t>
  </si>
  <si>
    <t>N6</t>
  </si>
  <si>
    <t>何基太</t>
  </si>
  <si>
    <t>82101351126</t>
  </si>
  <si>
    <t>16专技</t>
  </si>
  <si>
    <t>O4</t>
  </si>
  <si>
    <t>杜  阳</t>
  </si>
  <si>
    <t>82101352609</t>
  </si>
  <si>
    <t>O5</t>
  </si>
  <si>
    <t>段进义</t>
  </si>
  <si>
    <t>82101352917</t>
  </si>
  <si>
    <t>O2</t>
  </si>
  <si>
    <t>邢鹏伟</t>
  </si>
  <si>
    <t>82101352120</t>
  </si>
  <si>
    <t>O1</t>
  </si>
  <si>
    <t>吴  辉</t>
  </si>
  <si>
    <t>82101352617</t>
  </si>
  <si>
    <t>O6</t>
  </si>
  <si>
    <t>崔嘉瑞</t>
  </si>
  <si>
    <t>82101350512</t>
  </si>
  <si>
    <t>文德权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</si>
</sst>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;[Red]0.00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1" fillId="0" borderId="0" xfId="0" applyFont="1" applyFill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workbookViewId="0">
      <selection activeCell="A1" sqref="A1:K1"/>
    </sheetView>
  </sheetViews>
  <sheetFormatPr defaultColWidth="8.88888888888889" defaultRowHeight="14.4"/>
  <cols>
    <col min="1" max="2" width="15.8888888888889" customWidth="1"/>
    <col min="3" max="3" width="12.6296296296296" customWidth="1"/>
    <col min="4" max="4" width="12.1111111111111" customWidth="1"/>
    <col min="5" max="5" width="12.8888888888889" customWidth="1"/>
    <col min="6" max="6" width="15.1296296296296" customWidth="1"/>
    <col min="7" max="7" width="12.8888888888889" customWidth="1"/>
    <col min="8" max="8" width="15.8796296296296" style="2" customWidth="1"/>
    <col min="9" max="9" width="14.3796296296296" style="2" customWidth="1"/>
    <col min="10" max="10" width="11.8888888888889" customWidth="1"/>
    <col min="11" max="11" width="16.6296296296296" customWidth="1"/>
  </cols>
  <sheetData>
    <row r="1" ht="34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</row>
    <row r="2" ht="28" customHeight="1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ht="28" customHeight="1" spans="1:11">
      <c r="A3" s="7" t="s">
        <v>12</v>
      </c>
      <c r="B3" s="7" t="s">
        <v>13</v>
      </c>
      <c r="C3" s="5" t="s">
        <v>14</v>
      </c>
      <c r="D3" s="7" t="s">
        <v>15</v>
      </c>
      <c r="E3" s="8">
        <v>77.4</v>
      </c>
      <c r="F3" s="9">
        <f t="shared" ref="F3:F10" si="0">E3*0.6</f>
        <v>46.44</v>
      </c>
      <c r="G3" s="6">
        <v>86.2</v>
      </c>
      <c r="H3" s="6">
        <f>G3*0.4</f>
        <v>34.48</v>
      </c>
      <c r="I3" s="6">
        <f>F3+H3</f>
        <v>80.92</v>
      </c>
      <c r="J3" s="5">
        <v>1</v>
      </c>
      <c r="K3" s="5" t="s">
        <v>16</v>
      </c>
    </row>
    <row r="4" ht="28" customHeight="1" spans="1:11">
      <c r="A4" s="7" t="s">
        <v>17</v>
      </c>
      <c r="B4" s="7" t="s">
        <v>13</v>
      </c>
      <c r="C4" s="5" t="s">
        <v>18</v>
      </c>
      <c r="D4" s="7" t="s">
        <v>19</v>
      </c>
      <c r="E4" s="8">
        <v>69.8</v>
      </c>
      <c r="F4" s="9">
        <f t="shared" si="0"/>
        <v>41.88</v>
      </c>
      <c r="G4" s="6">
        <v>86.34</v>
      </c>
      <c r="H4" s="6">
        <f t="shared" ref="H4:H10" si="1">G4*0.4</f>
        <v>34.536</v>
      </c>
      <c r="I4" s="6">
        <f t="shared" ref="I4:I10" si="2">F4+H4</f>
        <v>76.416</v>
      </c>
      <c r="J4" s="5">
        <v>2</v>
      </c>
      <c r="K4" s="5"/>
    </row>
    <row r="5" ht="28" customHeight="1" spans="1:11">
      <c r="A5" s="7" t="s">
        <v>20</v>
      </c>
      <c r="B5" s="7" t="s">
        <v>13</v>
      </c>
      <c r="C5" s="5" t="s">
        <v>21</v>
      </c>
      <c r="D5" s="7" t="s">
        <v>22</v>
      </c>
      <c r="E5" s="8">
        <v>63.5</v>
      </c>
      <c r="F5" s="9">
        <f t="shared" si="0"/>
        <v>38.1</v>
      </c>
      <c r="G5" s="6">
        <v>86.02</v>
      </c>
      <c r="H5" s="6">
        <f t="shared" si="1"/>
        <v>34.408</v>
      </c>
      <c r="I5" s="6">
        <f t="shared" si="2"/>
        <v>72.508</v>
      </c>
      <c r="J5" s="5">
        <v>3</v>
      </c>
      <c r="K5" s="5"/>
    </row>
    <row r="6" ht="28" customHeight="1" spans="1:11">
      <c r="A6" s="7" t="s">
        <v>23</v>
      </c>
      <c r="B6" s="7" t="s">
        <v>24</v>
      </c>
      <c r="C6" s="5" t="s">
        <v>25</v>
      </c>
      <c r="D6" s="7" t="s">
        <v>26</v>
      </c>
      <c r="E6" s="10">
        <v>73.9</v>
      </c>
      <c r="F6" s="9">
        <f t="shared" si="0"/>
        <v>44.34</v>
      </c>
      <c r="G6" s="6">
        <v>86.22</v>
      </c>
      <c r="H6" s="6">
        <f t="shared" si="1"/>
        <v>34.488</v>
      </c>
      <c r="I6" s="6">
        <f t="shared" si="2"/>
        <v>78.828</v>
      </c>
      <c r="J6" s="5">
        <v>1</v>
      </c>
      <c r="K6" s="5" t="s">
        <v>16</v>
      </c>
    </row>
    <row r="7" ht="28" customHeight="1" spans="1:11">
      <c r="A7" s="7" t="s">
        <v>27</v>
      </c>
      <c r="B7" s="7" t="s">
        <v>24</v>
      </c>
      <c r="C7" s="5" t="s">
        <v>28</v>
      </c>
      <c r="D7" s="7" t="s">
        <v>29</v>
      </c>
      <c r="E7" s="10">
        <v>65.8</v>
      </c>
      <c r="F7" s="9">
        <f t="shared" si="0"/>
        <v>39.48</v>
      </c>
      <c r="G7" s="6">
        <v>85.68</v>
      </c>
      <c r="H7" s="6">
        <f t="shared" si="1"/>
        <v>34.272</v>
      </c>
      <c r="I7" s="6">
        <f t="shared" si="2"/>
        <v>73.752</v>
      </c>
      <c r="J7" s="5">
        <v>2</v>
      </c>
      <c r="K7" s="5"/>
    </row>
    <row r="8" ht="28" customHeight="1" spans="1:11">
      <c r="A8" s="7" t="s">
        <v>30</v>
      </c>
      <c r="B8" s="7" t="s">
        <v>24</v>
      </c>
      <c r="C8" s="5"/>
      <c r="D8" s="7" t="s">
        <v>31</v>
      </c>
      <c r="E8" s="11">
        <v>67.8</v>
      </c>
      <c r="F8" s="9">
        <f t="shared" si="0"/>
        <v>40.68</v>
      </c>
      <c r="G8" s="6" t="s">
        <v>32</v>
      </c>
      <c r="H8" s="6"/>
      <c r="I8" s="6">
        <f t="shared" si="2"/>
        <v>40.68</v>
      </c>
      <c r="J8" s="5">
        <v>3</v>
      </c>
      <c r="K8" s="5"/>
    </row>
    <row r="9" ht="28" customHeight="1" spans="1:11">
      <c r="A9" s="7" t="s">
        <v>33</v>
      </c>
      <c r="B9" s="7" t="s">
        <v>34</v>
      </c>
      <c r="C9" s="5" t="s">
        <v>35</v>
      </c>
      <c r="D9" s="7" t="s">
        <v>36</v>
      </c>
      <c r="E9" s="12">
        <v>75.2</v>
      </c>
      <c r="F9" s="9">
        <f t="shared" si="0"/>
        <v>45.12</v>
      </c>
      <c r="G9" s="6">
        <v>84.1</v>
      </c>
      <c r="H9" s="6">
        <f t="shared" si="1"/>
        <v>33.64</v>
      </c>
      <c r="I9" s="6">
        <f t="shared" si="2"/>
        <v>78.76</v>
      </c>
      <c r="J9" s="5">
        <v>1</v>
      </c>
      <c r="K9" s="5" t="s">
        <v>16</v>
      </c>
    </row>
    <row r="10" ht="28" customHeight="1" spans="1:11">
      <c r="A10" s="7" t="s">
        <v>37</v>
      </c>
      <c r="B10" s="7" t="s">
        <v>34</v>
      </c>
      <c r="C10" s="5" t="s">
        <v>38</v>
      </c>
      <c r="D10" s="7" t="s">
        <v>39</v>
      </c>
      <c r="E10" s="12">
        <v>63.6</v>
      </c>
      <c r="F10" s="9">
        <f t="shared" si="0"/>
        <v>38.16</v>
      </c>
      <c r="G10" s="6">
        <v>85.14</v>
      </c>
      <c r="H10" s="6">
        <f t="shared" si="1"/>
        <v>34.056</v>
      </c>
      <c r="I10" s="6">
        <f t="shared" si="2"/>
        <v>72.216</v>
      </c>
      <c r="J10" s="5">
        <v>2</v>
      </c>
      <c r="K10" s="5"/>
    </row>
    <row r="11" ht="28" customHeight="1" spans="1:11">
      <c r="A11" s="7" t="s">
        <v>40</v>
      </c>
      <c r="B11" s="7" t="s">
        <v>41</v>
      </c>
      <c r="C11" s="5" t="s">
        <v>42</v>
      </c>
      <c r="D11" s="7" t="s">
        <v>43</v>
      </c>
      <c r="E11" s="13" t="s">
        <v>40</v>
      </c>
      <c r="F11" s="13"/>
      <c r="G11" s="6">
        <v>85.42</v>
      </c>
      <c r="H11" s="6">
        <v>85.42</v>
      </c>
      <c r="I11" s="6">
        <v>85.42</v>
      </c>
      <c r="J11" s="5">
        <v>1</v>
      </c>
      <c r="K11" s="5" t="s">
        <v>16</v>
      </c>
    </row>
    <row r="12" ht="28" customHeight="1" spans="1:11">
      <c r="A12" s="7" t="s">
        <v>40</v>
      </c>
      <c r="B12" s="7" t="s">
        <v>41</v>
      </c>
      <c r="C12" s="5"/>
      <c r="D12" s="7" t="s">
        <v>44</v>
      </c>
      <c r="E12" s="7" t="s">
        <v>40</v>
      </c>
      <c r="F12" s="7"/>
      <c r="G12" s="6" t="s">
        <v>32</v>
      </c>
      <c r="H12" s="6"/>
      <c r="I12" s="6" t="s">
        <v>32</v>
      </c>
      <c r="J12" s="5">
        <v>2</v>
      </c>
      <c r="K12" s="5"/>
    </row>
    <row r="13" ht="28" customHeight="1" spans="1:11">
      <c r="A13" s="7" t="s">
        <v>45</v>
      </c>
      <c r="B13" s="7" t="s">
        <v>46</v>
      </c>
      <c r="C13" s="5" t="s">
        <v>47</v>
      </c>
      <c r="D13" s="7" t="s">
        <v>48</v>
      </c>
      <c r="E13" s="12">
        <v>82.5</v>
      </c>
      <c r="F13" s="9">
        <f t="shared" ref="F13:F55" si="3">E13*0.6</f>
        <v>49.5</v>
      </c>
      <c r="G13" s="6">
        <v>86.18</v>
      </c>
      <c r="H13" s="6">
        <f>G13*0.4</f>
        <v>34.472</v>
      </c>
      <c r="I13" s="6">
        <f>F13+H13</f>
        <v>83.972</v>
      </c>
      <c r="J13" s="5">
        <v>1</v>
      </c>
      <c r="K13" s="5" t="s">
        <v>16</v>
      </c>
    </row>
    <row r="14" ht="28" customHeight="1" spans="1:11">
      <c r="A14" s="7" t="s">
        <v>49</v>
      </c>
      <c r="B14" s="7" t="s">
        <v>46</v>
      </c>
      <c r="C14" s="5" t="s">
        <v>50</v>
      </c>
      <c r="D14" s="7" t="s">
        <v>51</v>
      </c>
      <c r="E14" s="12">
        <v>79.2</v>
      </c>
      <c r="F14" s="9">
        <f t="shared" si="3"/>
        <v>47.52</v>
      </c>
      <c r="G14" s="6">
        <v>84.76</v>
      </c>
      <c r="H14" s="6">
        <f t="shared" ref="H14:H55" si="4">G14*0.4</f>
        <v>33.904</v>
      </c>
      <c r="I14" s="6">
        <f t="shared" ref="I14:I55" si="5">F14+H14</f>
        <v>81.424</v>
      </c>
      <c r="J14" s="5">
        <v>2</v>
      </c>
      <c r="K14" s="5"/>
    </row>
    <row r="15" ht="28" customHeight="1" spans="1:11">
      <c r="A15" s="7" t="s">
        <v>52</v>
      </c>
      <c r="B15" s="7" t="s">
        <v>46</v>
      </c>
      <c r="C15" s="5" t="s">
        <v>53</v>
      </c>
      <c r="D15" s="7" t="s">
        <v>54</v>
      </c>
      <c r="E15" s="12">
        <v>74.9</v>
      </c>
      <c r="F15" s="9">
        <f t="shared" si="3"/>
        <v>44.94</v>
      </c>
      <c r="G15" s="6">
        <v>86.72</v>
      </c>
      <c r="H15" s="6">
        <f t="shared" si="4"/>
        <v>34.688</v>
      </c>
      <c r="I15" s="6">
        <f t="shared" si="5"/>
        <v>79.628</v>
      </c>
      <c r="J15" s="5">
        <v>3</v>
      </c>
      <c r="K15" s="5"/>
    </row>
    <row r="16" ht="28" customHeight="1" spans="1:11">
      <c r="A16" s="7" t="s">
        <v>55</v>
      </c>
      <c r="B16" s="7" t="s">
        <v>56</v>
      </c>
      <c r="C16" s="5" t="s">
        <v>57</v>
      </c>
      <c r="D16" s="7" t="s">
        <v>58</v>
      </c>
      <c r="E16" s="12">
        <v>76.9</v>
      </c>
      <c r="F16" s="9">
        <f t="shared" si="3"/>
        <v>46.14</v>
      </c>
      <c r="G16" s="6">
        <v>86.95</v>
      </c>
      <c r="H16" s="6">
        <f t="shared" si="4"/>
        <v>34.78</v>
      </c>
      <c r="I16" s="6">
        <f t="shared" si="5"/>
        <v>80.92</v>
      </c>
      <c r="J16" s="5">
        <v>1</v>
      </c>
      <c r="K16" s="5" t="s">
        <v>16</v>
      </c>
    </row>
    <row r="17" ht="28" customHeight="1" spans="1:11">
      <c r="A17" s="7" t="s">
        <v>59</v>
      </c>
      <c r="B17" s="7" t="s">
        <v>56</v>
      </c>
      <c r="C17" s="5" t="s">
        <v>60</v>
      </c>
      <c r="D17" s="7" t="s">
        <v>61</v>
      </c>
      <c r="E17" s="12">
        <v>74.6</v>
      </c>
      <c r="F17" s="9">
        <f t="shared" si="3"/>
        <v>44.76</v>
      </c>
      <c r="G17" s="6">
        <v>86.34</v>
      </c>
      <c r="H17" s="6">
        <f t="shared" si="4"/>
        <v>34.536</v>
      </c>
      <c r="I17" s="6">
        <f t="shared" si="5"/>
        <v>79.296</v>
      </c>
      <c r="J17" s="5">
        <v>2</v>
      </c>
      <c r="K17" s="5"/>
    </row>
    <row r="18" ht="28" customHeight="1" spans="1:11">
      <c r="A18" s="7" t="s">
        <v>62</v>
      </c>
      <c r="B18" s="7" t="s">
        <v>56</v>
      </c>
      <c r="C18" s="5" t="s">
        <v>63</v>
      </c>
      <c r="D18" s="7" t="s">
        <v>64</v>
      </c>
      <c r="E18" s="12">
        <v>73.0000000000001</v>
      </c>
      <c r="F18" s="9">
        <f t="shared" si="3"/>
        <v>43.8000000000001</v>
      </c>
      <c r="G18" s="6">
        <v>85.5</v>
      </c>
      <c r="H18" s="6">
        <f t="shared" si="4"/>
        <v>34.2</v>
      </c>
      <c r="I18" s="6">
        <f t="shared" si="5"/>
        <v>78.0000000000001</v>
      </c>
      <c r="J18" s="5">
        <v>3</v>
      </c>
      <c r="K18" s="5"/>
    </row>
    <row r="19" ht="28" customHeight="1" spans="1:11">
      <c r="A19" s="7" t="s">
        <v>65</v>
      </c>
      <c r="B19" s="7" t="s">
        <v>66</v>
      </c>
      <c r="C19" s="5" t="s">
        <v>67</v>
      </c>
      <c r="D19" s="7" t="s">
        <v>68</v>
      </c>
      <c r="E19" s="12">
        <v>73.4</v>
      </c>
      <c r="F19" s="9">
        <f t="shared" si="3"/>
        <v>44.04</v>
      </c>
      <c r="G19" s="6">
        <v>85.7</v>
      </c>
      <c r="H19" s="6">
        <f t="shared" si="4"/>
        <v>34.28</v>
      </c>
      <c r="I19" s="6">
        <f t="shared" si="5"/>
        <v>78.32</v>
      </c>
      <c r="J19" s="5">
        <v>1</v>
      </c>
      <c r="K19" s="5" t="s">
        <v>16</v>
      </c>
    </row>
    <row r="20" ht="28" customHeight="1" spans="1:11">
      <c r="A20" s="7" t="s">
        <v>69</v>
      </c>
      <c r="B20" s="7" t="s">
        <v>66</v>
      </c>
      <c r="C20" s="5"/>
      <c r="D20" s="7" t="s">
        <v>70</v>
      </c>
      <c r="E20" s="12">
        <v>73.7</v>
      </c>
      <c r="F20" s="9">
        <f t="shared" si="3"/>
        <v>44.22</v>
      </c>
      <c r="G20" s="6" t="s">
        <v>32</v>
      </c>
      <c r="H20" s="6">
        <v>0</v>
      </c>
      <c r="I20" s="6">
        <f t="shared" si="5"/>
        <v>44.22</v>
      </c>
      <c r="J20" s="5">
        <v>2</v>
      </c>
      <c r="K20" s="5"/>
    </row>
    <row r="21" ht="28" customHeight="1" spans="1:11">
      <c r="A21" s="14" t="s">
        <v>71</v>
      </c>
      <c r="B21" s="7" t="s">
        <v>72</v>
      </c>
      <c r="C21" s="5" t="s">
        <v>73</v>
      </c>
      <c r="D21" s="14" t="s">
        <v>74</v>
      </c>
      <c r="E21" s="12">
        <v>77.5</v>
      </c>
      <c r="F21" s="9">
        <f t="shared" si="3"/>
        <v>46.5</v>
      </c>
      <c r="G21" s="6">
        <v>86.28</v>
      </c>
      <c r="H21" s="6">
        <f t="shared" si="4"/>
        <v>34.512</v>
      </c>
      <c r="I21" s="6">
        <f t="shared" si="5"/>
        <v>81.012</v>
      </c>
      <c r="J21" s="5">
        <v>1</v>
      </c>
      <c r="K21" s="5" t="s">
        <v>16</v>
      </c>
    </row>
    <row r="22" ht="28" customHeight="1" spans="1:11">
      <c r="A22" s="14" t="s">
        <v>75</v>
      </c>
      <c r="B22" s="7" t="s">
        <v>72</v>
      </c>
      <c r="C22" s="5" t="s">
        <v>76</v>
      </c>
      <c r="D22" s="14" t="s">
        <v>77</v>
      </c>
      <c r="E22" s="12">
        <v>73.5000000000001</v>
      </c>
      <c r="F22" s="9">
        <f t="shared" si="3"/>
        <v>44.1000000000001</v>
      </c>
      <c r="G22" s="6">
        <v>83.5</v>
      </c>
      <c r="H22" s="6">
        <f t="shared" si="4"/>
        <v>33.4</v>
      </c>
      <c r="I22" s="6">
        <f t="shared" si="5"/>
        <v>77.5000000000001</v>
      </c>
      <c r="J22" s="5">
        <v>2</v>
      </c>
      <c r="K22" s="5"/>
    </row>
    <row r="23" ht="28" customHeight="1" spans="1:11">
      <c r="A23" s="14" t="s">
        <v>78</v>
      </c>
      <c r="B23" s="7" t="s">
        <v>72</v>
      </c>
      <c r="C23" s="5"/>
      <c r="D23" s="14" t="s">
        <v>79</v>
      </c>
      <c r="E23" s="12">
        <v>68.9</v>
      </c>
      <c r="F23" s="9">
        <f t="shared" si="3"/>
        <v>41.34</v>
      </c>
      <c r="G23" s="6" t="s">
        <v>32</v>
      </c>
      <c r="H23" s="6">
        <v>0</v>
      </c>
      <c r="I23" s="6">
        <f t="shared" si="5"/>
        <v>41.34</v>
      </c>
      <c r="J23" s="5">
        <v>3</v>
      </c>
      <c r="K23" s="5"/>
    </row>
    <row r="24" ht="28" customHeight="1" spans="1:11">
      <c r="A24" s="7" t="s">
        <v>80</v>
      </c>
      <c r="B24" s="7" t="s">
        <v>81</v>
      </c>
      <c r="C24" s="5" t="s">
        <v>82</v>
      </c>
      <c r="D24" s="7" t="s">
        <v>83</v>
      </c>
      <c r="E24" s="12">
        <v>83.8</v>
      </c>
      <c r="F24" s="9">
        <f t="shared" si="3"/>
        <v>50.28</v>
      </c>
      <c r="G24" s="6">
        <v>85.74</v>
      </c>
      <c r="H24" s="6">
        <f t="shared" si="4"/>
        <v>34.296</v>
      </c>
      <c r="I24" s="6">
        <f t="shared" si="5"/>
        <v>84.576</v>
      </c>
      <c r="J24" s="5">
        <v>1</v>
      </c>
      <c r="K24" s="5" t="s">
        <v>16</v>
      </c>
    </row>
    <row r="25" ht="28" customHeight="1" spans="1:11">
      <c r="A25" s="7" t="s">
        <v>84</v>
      </c>
      <c r="B25" s="7" t="s">
        <v>81</v>
      </c>
      <c r="C25" s="5" t="s">
        <v>85</v>
      </c>
      <c r="D25" s="7" t="s">
        <v>86</v>
      </c>
      <c r="E25" s="12">
        <v>74.7</v>
      </c>
      <c r="F25" s="9">
        <f t="shared" si="3"/>
        <v>44.82</v>
      </c>
      <c r="G25" s="6">
        <v>84.84</v>
      </c>
      <c r="H25" s="6">
        <f t="shared" si="4"/>
        <v>33.936</v>
      </c>
      <c r="I25" s="6">
        <f t="shared" si="5"/>
        <v>78.756</v>
      </c>
      <c r="J25" s="5">
        <v>2</v>
      </c>
      <c r="K25" s="5"/>
    </row>
    <row r="26" ht="28" customHeight="1" spans="1:11">
      <c r="A26" s="7" t="s">
        <v>87</v>
      </c>
      <c r="B26" s="7" t="s">
        <v>88</v>
      </c>
      <c r="C26" s="5" t="s">
        <v>89</v>
      </c>
      <c r="D26" s="7" t="s">
        <v>90</v>
      </c>
      <c r="E26" s="12">
        <v>81.4</v>
      </c>
      <c r="F26" s="9">
        <f t="shared" si="3"/>
        <v>48.84</v>
      </c>
      <c r="G26" s="6">
        <v>84.94</v>
      </c>
      <c r="H26" s="6">
        <f t="shared" si="4"/>
        <v>33.976</v>
      </c>
      <c r="I26" s="6">
        <f t="shared" si="5"/>
        <v>82.816</v>
      </c>
      <c r="J26" s="5">
        <v>1</v>
      </c>
      <c r="K26" s="5" t="s">
        <v>16</v>
      </c>
    </row>
    <row r="27" ht="28" customHeight="1" spans="1:11">
      <c r="A27" s="7" t="s">
        <v>91</v>
      </c>
      <c r="B27" s="7" t="s">
        <v>88</v>
      </c>
      <c r="C27" s="5" t="s">
        <v>92</v>
      </c>
      <c r="D27" s="7" t="s">
        <v>93</v>
      </c>
      <c r="E27" s="12">
        <v>76.3</v>
      </c>
      <c r="F27" s="9">
        <f t="shared" si="3"/>
        <v>45.78</v>
      </c>
      <c r="G27" s="6">
        <v>84.34</v>
      </c>
      <c r="H27" s="6">
        <f t="shared" si="4"/>
        <v>33.736</v>
      </c>
      <c r="I27" s="6">
        <f t="shared" si="5"/>
        <v>79.516</v>
      </c>
      <c r="J27" s="5">
        <v>2</v>
      </c>
      <c r="K27" s="5"/>
    </row>
    <row r="28" ht="28" customHeight="1" spans="1:11">
      <c r="A28" s="14" t="s">
        <v>94</v>
      </c>
      <c r="B28" s="14" t="s">
        <v>95</v>
      </c>
      <c r="C28" s="5" t="s">
        <v>96</v>
      </c>
      <c r="D28" s="14" t="s">
        <v>97</v>
      </c>
      <c r="E28" s="12">
        <v>76.9</v>
      </c>
      <c r="F28" s="9">
        <f t="shared" si="3"/>
        <v>46.14</v>
      </c>
      <c r="G28" s="6">
        <v>84.84</v>
      </c>
      <c r="H28" s="6">
        <f t="shared" si="4"/>
        <v>33.936</v>
      </c>
      <c r="I28" s="6">
        <f t="shared" si="5"/>
        <v>80.076</v>
      </c>
      <c r="J28" s="5">
        <v>1</v>
      </c>
      <c r="K28" s="5" t="s">
        <v>16</v>
      </c>
    </row>
    <row r="29" ht="28" customHeight="1" spans="1:11">
      <c r="A29" s="14" t="s">
        <v>98</v>
      </c>
      <c r="B29" s="14" t="s">
        <v>95</v>
      </c>
      <c r="C29" s="5" t="s">
        <v>99</v>
      </c>
      <c r="D29" s="14" t="s">
        <v>100</v>
      </c>
      <c r="E29" s="12">
        <v>74.4</v>
      </c>
      <c r="F29" s="9">
        <f t="shared" si="3"/>
        <v>44.64</v>
      </c>
      <c r="G29" s="6">
        <v>86.68</v>
      </c>
      <c r="H29" s="6">
        <f t="shared" si="4"/>
        <v>34.672</v>
      </c>
      <c r="I29" s="6">
        <f t="shared" si="5"/>
        <v>79.312</v>
      </c>
      <c r="J29" s="5">
        <v>2</v>
      </c>
      <c r="K29" s="5"/>
    </row>
    <row r="30" ht="28" customHeight="1" spans="1:11">
      <c r="A30" s="14" t="s">
        <v>101</v>
      </c>
      <c r="B30" s="14" t="s">
        <v>95</v>
      </c>
      <c r="C30" s="5"/>
      <c r="D30" s="14" t="s">
        <v>102</v>
      </c>
      <c r="E30" s="12">
        <v>76.5000000000001</v>
      </c>
      <c r="F30" s="9">
        <f t="shared" si="3"/>
        <v>45.9000000000001</v>
      </c>
      <c r="G30" s="6" t="s">
        <v>32</v>
      </c>
      <c r="H30" s="6"/>
      <c r="I30" s="6">
        <f t="shared" si="5"/>
        <v>45.9000000000001</v>
      </c>
      <c r="J30" s="5">
        <v>3</v>
      </c>
      <c r="K30" s="5"/>
    </row>
    <row r="31" ht="28" customHeight="1" spans="1:11">
      <c r="A31" s="14" t="s">
        <v>103</v>
      </c>
      <c r="B31" s="14" t="s">
        <v>104</v>
      </c>
      <c r="C31" s="5" t="s">
        <v>105</v>
      </c>
      <c r="D31" s="14" t="s">
        <v>106</v>
      </c>
      <c r="E31" s="12">
        <v>75.1</v>
      </c>
      <c r="F31" s="9">
        <f t="shared" si="3"/>
        <v>45.06</v>
      </c>
      <c r="G31" s="6">
        <v>87.8</v>
      </c>
      <c r="H31" s="6">
        <f t="shared" si="4"/>
        <v>35.12</v>
      </c>
      <c r="I31" s="6">
        <f t="shared" si="5"/>
        <v>80.18</v>
      </c>
      <c r="J31" s="5">
        <v>1</v>
      </c>
      <c r="K31" s="5" t="s">
        <v>16</v>
      </c>
    </row>
    <row r="32" ht="28" customHeight="1" spans="1:11">
      <c r="A32" s="14" t="s">
        <v>107</v>
      </c>
      <c r="B32" s="14" t="s">
        <v>104</v>
      </c>
      <c r="C32" s="5" t="s">
        <v>108</v>
      </c>
      <c r="D32" s="14" t="s">
        <v>109</v>
      </c>
      <c r="E32" s="12">
        <v>71.6</v>
      </c>
      <c r="F32" s="9">
        <f t="shared" si="3"/>
        <v>42.96</v>
      </c>
      <c r="G32" s="6">
        <v>85.34</v>
      </c>
      <c r="H32" s="6">
        <f t="shared" si="4"/>
        <v>34.136</v>
      </c>
      <c r="I32" s="6">
        <f t="shared" si="5"/>
        <v>77.096</v>
      </c>
      <c r="J32" s="5">
        <v>2</v>
      </c>
      <c r="K32" s="5"/>
    </row>
    <row r="33" ht="28" customHeight="1" spans="1:11">
      <c r="A33" s="14" t="s">
        <v>110</v>
      </c>
      <c r="B33" s="14" t="s">
        <v>104</v>
      </c>
      <c r="C33" s="5"/>
      <c r="D33" s="14" t="s">
        <v>111</v>
      </c>
      <c r="E33" s="12">
        <v>73.2</v>
      </c>
      <c r="F33" s="9">
        <f t="shared" si="3"/>
        <v>43.92</v>
      </c>
      <c r="G33" s="6" t="s">
        <v>32</v>
      </c>
      <c r="H33" s="6"/>
      <c r="I33" s="6">
        <f t="shared" si="5"/>
        <v>43.92</v>
      </c>
      <c r="J33" s="5">
        <v>3</v>
      </c>
      <c r="K33" s="5"/>
    </row>
    <row r="34" ht="28" customHeight="1" spans="1:11">
      <c r="A34" s="14" t="s">
        <v>112</v>
      </c>
      <c r="B34" s="14" t="s">
        <v>113</v>
      </c>
      <c r="C34" s="5" t="s">
        <v>114</v>
      </c>
      <c r="D34" s="14" t="s">
        <v>115</v>
      </c>
      <c r="E34" s="12">
        <v>77.4</v>
      </c>
      <c r="F34" s="9">
        <f t="shared" si="3"/>
        <v>46.44</v>
      </c>
      <c r="G34" s="6">
        <v>86.88</v>
      </c>
      <c r="H34" s="6">
        <f t="shared" si="4"/>
        <v>34.752</v>
      </c>
      <c r="I34" s="6">
        <f t="shared" si="5"/>
        <v>81.192</v>
      </c>
      <c r="J34" s="5">
        <v>1</v>
      </c>
      <c r="K34" s="5" t="s">
        <v>16</v>
      </c>
    </row>
    <row r="35" ht="28" customHeight="1" spans="1:11">
      <c r="A35" s="14" t="s">
        <v>116</v>
      </c>
      <c r="B35" s="14" t="s">
        <v>113</v>
      </c>
      <c r="C35" s="5" t="s">
        <v>117</v>
      </c>
      <c r="D35" s="14" t="s">
        <v>118</v>
      </c>
      <c r="E35" s="12">
        <v>76.4</v>
      </c>
      <c r="F35" s="9">
        <f t="shared" si="3"/>
        <v>45.84</v>
      </c>
      <c r="G35" s="6">
        <v>85.16</v>
      </c>
      <c r="H35" s="6">
        <f t="shared" si="4"/>
        <v>34.064</v>
      </c>
      <c r="I35" s="6">
        <f t="shared" si="5"/>
        <v>79.904</v>
      </c>
      <c r="J35" s="5">
        <v>2</v>
      </c>
      <c r="K35" s="5" t="s">
        <v>16</v>
      </c>
    </row>
    <row r="36" ht="28" customHeight="1" spans="1:11">
      <c r="A36" s="14" t="s">
        <v>119</v>
      </c>
      <c r="B36" s="14" t="s">
        <v>113</v>
      </c>
      <c r="C36" s="5" t="s">
        <v>120</v>
      </c>
      <c r="D36" s="14" t="s">
        <v>121</v>
      </c>
      <c r="E36" s="12">
        <v>74.9</v>
      </c>
      <c r="F36" s="9">
        <f t="shared" si="3"/>
        <v>44.94</v>
      </c>
      <c r="G36" s="6">
        <v>86.42</v>
      </c>
      <c r="H36" s="6">
        <f t="shared" si="4"/>
        <v>34.568</v>
      </c>
      <c r="I36" s="6">
        <f t="shared" si="5"/>
        <v>79.508</v>
      </c>
      <c r="J36" s="5">
        <v>3</v>
      </c>
      <c r="K36" s="5"/>
    </row>
    <row r="37" ht="28" customHeight="1" spans="1:11">
      <c r="A37" s="14" t="s">
        <v>122</v>
      </c>
      <c r="B37" s="14" t="s">
        <v>113</v>
      </c>
      <c r="C37" s="5" t="s">
        <v>123</v>
      </c>
      <c r="D37" s="14" t="s">
        <v>124</v>
      </c>
      <c r="E37" s="12">
        <v>76.5</v>
      </c>
      <c r="F37" s="9">
        <f t="shared" si="3"/>
        <v>45.9</v>
      </c>
      <c r="G37" s="6">
        <v>83.86</v>
      </c>
      <c r="H37" s="6">
        <f t="shared" si="4"/>
        <v>33.544</v>
      </c>
      <c r="I37" s="6">
        <f t="shared" si="5"/>
        <v>79.444</v>
      </c>
      <c r="J37" s="5">
        <v>4</v>
      </c>
      <c r="K37" s="5"/>
    </row>
    <row r="38" ht="28" customHeight="1" spans="1:11">
      <c r="A38" s="14" t="s">
        <v>125</v>
      </c>
      <c r="B38" s="14" t="s">
        <v>113</v>
      </c>
      <c r="C38" s="5" t="s">
        <v>126</v>
      </c>
      <c r="D38" s="14" t="s">
        <v>127</v>
      </c>
      <c r="E38" s="12">
        <v>76.1000000000001</v>
      </c>
      <c r="F38" s="9">
        <f t="shared" si="3"/>
        <v>45.6600000000001</v>
      </c>
      <c r="G38" s="6">
        <v>83.18</v>
      </c>
      <c r="H38" s="6">
        <f t="shared" si="4"/>
        <v>33.272</v>
      </c>
      <c r="I38" s="6">
        <f t="shared" si="5"/>
        <v>78.9320000000001</v>
      </c>
      <c r="J38" s="5">
        <v>5</v>
      </c>
      <c r="K38" s="5"/>
    </row>
    <row r="39" ht="28" customHeight="1" spans="1:11">
      <c r="A39" s="7" t="s">
        <v>128</v>
      </c>
      <c r="B39" s="14" t="s">
        <v>129</v>
      </c>
      <c r="C39" s="5" t="s">
        <v>130</v>
      </c>
      <c r="D39" s="7" t="s">
        <v>131</v>
      </c>
      <c r="E39" s="12">
        <v>72.1000000000001</v>
      </c>
      <c r="F39" s="9">
        <f t="shared" si="3"/>
        <v>43.2600000000001</v>
      </c>
      <c r="G39" s="6">
        <v>86.04</v>
      </c>
      <c r="H39" s="6">
        <f t="shared" si="4"/>
        <v>34.416</v>
      </c>
      <c r="I39" s="6">
        <f t="shared" si="5"/>
        <v>77.6760000000001</v>
      </c>
      <c r="J39" s="5">
        <v>1</v>
      </c>
      <c r="K39" s="5" t="s">
        <v>16</v>
      </c>
    </row>
    <row r="40" s="1" customFormat="1" ht="28" customHeight="1" spans="1:11">
      <c r="A40" s="7" t="s">
        <v>132</v>
      </c>
      <c r="B40" s="14" t="s">
        <v>129</v>
      </c>
      <c r="C40" s="5" t="s">
        <v>133</v>
      </c>
      <c r="D40" s="7" t="s">
        <v>134</v>
      </c>
      <c r="E40" s="12">
        <v>70.9</v>
      </c>
      <c r="F40" s="9">
        <f t="shared" si="3"/>
        <v>42.54</v>
      </c>
      <c r="G40" s="6">
        <v>85.54</v>
      </c>
      <c r="H40" s="6">
        <f t="shared" si="4"/>
        <v>34.216</v>
      </c>
      <c r="I40" s="6">
        <f t="shared" si="5"/>
        <v>76.756</v>
      </c>
      <c r="J40" s="5">
        <v>2</v>
      </c>
      <c r="K40" s="5" t="s">
        <v>16</v>
      </c>
    </row>
    <row r="41" s="1" customFormat="1" ht="28" customHeight="1" spans="1:11">
      <c r="A41" s="7" t="s">
        <v>135</v>
      </c>
      <c r="B41" s="14" t="s">
        <v>129</v>
      </c>
      <c r="C41" s="5" t="s">
        <v>136</v>
      </c>
      <c r="D41" s="7" t="s">
        <v>137</v>
      </c>
      <c r="E41" s="12">
        <v>70.3</v>
      </c>
      <c r="F41" s="9">
        <f t="shared" si="3"/>
        <v>42.18</v>
      </c>
      <c r="G41" s="6">
        <v>85.82</v>
      </c>
      <c r="H41" s="6">
        <f t="shared" si="4"/>
        <v>34.328</v>
      </c>
      <c r="I41" s="6">
        <f t="shared" si="5"/>
        <v>76.508</v>
      </c>
      <c r="J41" s="5">
        <v>3</v>
      </c>
      <c r="K41" s="5"/>
    </row>
    <row r="42" s="1" customFormat="1" ht="28" customHeight="1" spans="1:11">
      <c r="A42" s="7" t="s">
        <v>138</v>
      </c>
      <c r="B42" s="14" t="s">
        <v>129</v>
      </c>
      <c r="C42" s="5" t="s">
        <v>139</v>
      </c>
      <c r="D42" s="7" t="s">
        <v>140</v>
      </c>
      <c r="E42" s="12">
        <v>68.4</v>
      </c>
      <c r="F42" s="9">
        <f t="shared" si="3"/>
        <v>41.04</v>
      </c>
      <c r="G42" s="6">
        <v>84.96</v>
      </c>
      <c r="H42" s="6">
        <f t="shared" si="4"/>
        <v>33.984</v>
      </c>
      <c r="I42" s="6">
        <f t="shared" si="5"/>
        <v>75.024</v>
      </c>
      <c r="J42" s="5">
        <v>4</v>
      </c>
      <c r="K42" s="5"/>
    </row>
    <row r="43" s="1" customFormat="1" ht="28" customHeight="1" spans="1:11">
      <c r="A43" s="7" t="s">
        <v>141</v>
      </c>
      <c r="B43" s="14" t="s">
        <v>129</v>
      </c>
      <c r="C43" s="5" t="s">
        <v>142</v>
      </c>
      <c r="D43" s="7" t="s">
        <v>143</v>
      </c>
      <c r="E43" s="12">
        <v>65.8</v>
      </c>
      <c r="F43" s="9">
        <f t="shared" si="3"/>
        <v>39.48</v>
      </c>
      <c r="G43" s="6">
        <v>86.88</v>
      </c>
      <c r="H43" s="6">
        <f t="shared" si="4"/>
        <v>34.752</v>
      </c>
      <c r="I43" s="6">
        <f t="shared" si="5"/>
        <v>74.232</v>
      </c>
      <c r="J43" s="19">
        <v>5</v>
      </c>
      <c r="K43" s="5"/>
    </row>
    <row r="44" s="1" customFormat="1" ht="28" customHeight="1" spans="1:11">
      <c r="A44" s="14" t="s">
        <v>144</v>
      </c>
      <c r="B44" s="14" t="s">
        <v>145</v>
      </c>
      <c r="C44" s="5" t="s">
        <v>146</v>
      </c>
      <c r="D44" s="14" t="s">
        <v>147</v>
      </c>
      <c r="E44" s="12">
        <v>71.2</v>
      </c>
      <c r="F44" s="9">
        <f t="shared" si="3"/>
        <v>42.72</v>
      </c>
      <c r="G44" s="6">
        <v>87.5</v>
      </c>
      <c r="H44" s="6">
        <f t="shared" si="4"/>
        <v>35</v>
      </c>
      <c r="I44" s="6">
        <f t="shared" si="5"/>
        <v>77.72</v>
      </c>
      <c r="J44" s="19">
        <v>1</v>
      </c>
      <c r="K44" s="5" t="s">
        <v>16</v>
      </c>
    </row>
    <row r="45" s="1" customFormat="1" ht="28" customHeight="1" spans="1:11">
      <c r="A45" s="14" t="s">
        <v>148</v>
      </c>
      <c r="B45" s="14" t="s">
        <v>145</v>
      </c>
      <c r="C45" s="5" t="s">
        <v>149</v>
      </c>
      <c r="D45" s="14" t="s">
        <v>150</v>
      </c>
      <c r="E45" s="12">
        <v>72.2</v>
      </c>
      <c r="F45" s="9">
        <f t="shared" si="3"/>
        <v>43.32</v>
      </c>
      <c r="G45" s="6">
        <v>84.5</v>
      </c>
      <c r="H45" s="6">
        <f t="shared" si="4"/>
        <v>33.8</v>
      </c>
      <c r="I45" s="6">
        <f t="shared" si="5"/>
        <v>77.12</v>
      </c>
      <c r="J45" s="19">
        <v>2</v>
      </c>
      <c r="K45" s="5" t="s">
        <v>16</v>
      </c>
    </row>
    <row r="46" s="1" customFormat="1" ht="28" customHeight="1" spans="1:11">
      <c r="A46" s="14" t="s">
        <v>151</v>
      </c>
      <c r="B46" s="14" t="s">
        <v>145</v>
      </c>
      <c r="C46" s="5" t="s">
        <v>152</v>
      </c>
      <c r="D46" s="14" t="s">
        <v>153</v>
      </c>
      <c r="E46" s="12">
        <v>70.9</v>
      </c>
      <c r="F46" s="9">
        <f t="shared" si="3"/>
        <v>42.54</v>
      </c>
      <c r="G46" s="6">
        <v>84.7</v>
      </c>
      <c r="H46" s="6">
        <f t="shared" si="4"/>
        <v>33.88</v>
      </c>
      <c r="I46" s="6">
        <f t="shared" si="5"/>
        <v>76.42</v>
      </c>
      <c r="J46" s="19">
        <v>3</v>
      </c>
      <c r="K46" s="5"/>
    </row>
    <row r="47" s="1" customFormat="1" ht="28" customHeight="1" spans="1:11">
      <c r="A47" s="14" t="s">
        <v>154</v>
      </c>
      <c r="B47" s="14" t="s">
        <v>145</v>
      </c>
      <c r="C47" s="5" t="s">
        <v>155</v>
      </c>
      <c r="D47" s="14" t="s">
        <v>156</v>
      </c>
      <c r="E47" s="12">
        <v>69.5</v>
      </c>
      <c r="F47" s="9">
        <f t="shared" si="3"/>
        <v>41.7</v>
      </c>
      <c r="G47" s="6">
        <v>85.62</v>
      </c>
      <c r="H47" s="6">
        <f t="shared" si="4"/>
        <v>34.248</v>
      </c>
      <c r="I47" s="6">
        <f t="shared" si="5"/>
        <v>75.948</v>
      </c>
      <c r="J47" s="19">
        <v>4</v>
      </c>
      <c r="K47" s="5"/>
    </row>
    <row r="48" s="1" customFormat="1" ht="28" customHeight="1" spans="1:11">
      <c r="A48" s="14" t="s">
        <v>157</v>
      </c>
      <c r="B48" s="14" t="s">
        <v>145</v>
      </c>
      <c r="C48" s="5" t="s">
        <v>158</v>
      </c>
      <c r="D48" s="14" t="s">
        <v>159</v>
      </c>
      <c r="E48" s="12">
        <v>70.8000000000001</v>
      </c>
      <c r="F48" s="9">
        <f t="shared" si="3"/>
        <v>42.4800000000001</v>
      </c>
      <c r="G48" s="6">
        <v>83.66</v>
      </c>
      <c r="H48" s="6">
        <f t="shared" si="4"/>
        <v>33.464</v>
      </c>
      <c r="I48" s="6">
        <f t="shared" si="5"/>
        <v>75.944</v>
      </c>
      <c r="J48" s="19">
        <v>5</v>
      </c>
      <c r="K48" s="5"/>
    </row>
    <row r="49" s="1" customFormat="1" ht="28" customHeight="1" spans="1:11">
      <c r="A49" s="14" t="s">
        <v>160</v>
      </c>
      <c r="B49" s="14" t="s">
        <v>145</v>
      </c>
      <c r="C49" s="5" t="s">
        <v>161</v>
      </c>
      <c r="D49" s="14" t="s">
        <v>162</v>
      </c>
      <c r="E49" s="12">
        <v>69.8</v>
      </c>
      <c r="F49" s="9">
        <f t="shared" si="3"/>
        <v>41.88</v>
      </c>
      <c r="G49" s="6">
        <v>84.76</v>
      </c>
      <c r="H49" s="6">
        <f t="shared" si="4"/>
        <v>33.904</v>
      </c>
      <c r="I49" s="6">
        <f t="shared" si="5"/>
        <v>75.784</v>
      </c>
      <c r="J49" s="19">
        <v>6</v>
      </c>
      <c r="K49" s="5"/>
    </row>
    <row r="50" s="1" customFormat="1" ht="28" customHeight="1" spans="1:11">
      <c r="A50" s="14" t="s">
        <v>163</v>
      </c>
      <c r="B50" s="14" t="s">
        <v>164</v>
      </c>
      <c r="C50" s="5" t="s">
        <v>165</v>
      </c>
      <c r="D50" s="14" t="s">
        <v>166</v>
      </c>
      <c r="E50" s="12">
        <v>70.5</v>
      </c>
      <c r="F50" s="9">
        <f t="shared" si="3"/>
        <v>42.3</v>
      </c>
      <c r="G50" s="6">
        <v>85.84</v>
      </c>
      <c r="H50" s="6">
        <f t="shared" si="4"/>
        <v>34.336</v>
      </c>
      <c r="I50" s="6">
        <f t="shared" si="5"/>
        <v>76.636</v>
      </c>
      <c r="J50" s="19">
        <v>1</v>
      </c>
      <c r="K50" s="5" t="s">
        <v>16</v>
      </c>
    </row>
    <row r="51" s="1" customFormat="1" ht="28" customHeight="1" spans="1:11">
      <c r="A51" s="14" t="s">
        <v>167</v>
      </c>
      <c r="B51" s="14" t="s">
        <v>164</v>
      </c>
      <c r="C51" s="5" t="s">
        <v>168</v>
      </c>
      <c r="D51" s="14" t="s">
        <v>169</v>
      </c>
      <c r="E51" s="12">
        <v>63.2</v>
      </c>
      <c r="F51" s="9">
        <f t="shared" si="3"/>
        <v>37.92</v>
      </c>
      <c r="G51" s="6">
        <v>84.6</v>
      </c>
      <c r="H51" s="6">
        <f t="shared" si="4"/>
        <v>33.84</v>
      </c>
      <c r="I51" s="6">
        <f t="shared" si="5"/>
        <v>71.76</v>
      </c>
      <c r="J51" s="19">
        <v>2</v>
      </c>
      <c r="K51" s="5" t="s">
        <v>16</v>
      </c>
    </row>
    <row r="52" s="1" customFormat="1" ht="28" customHeight="1" spans="1:11">
      <c r="A52" s="14" t="s">
        <v>170</v>
      </c>
      <c r="B52" s="14" t="s">
        <v>164</v>
      </c>
      <c r="C52" s="5" t="s">
        <v>171</v>
      </c>
      <c r="D52" s="14" t="s">
        <v>172</v>
      </c>
      <c r="E52" s="12">
        <v>59</v>
      </c>
      <c r="F52" s="9">
        <f t="shared" si="3"/>
        <v>35.4</v>
      </c>
      <c r="G52" s="6">
        <v>86.62</v>
      </c>
      <c r="H52" s="6">
        <f t="shared" si="4"/>
        <v>34.648</v>
      </c>
      <c r="I52" s="6">
        <f t="shared" si="5"/>
        <v>70.048</v>
      </c>
      <c r="J52" s="19">
        <v>3</v>
      </c>
      <c r="K52" s="5"/>
    </row>
    <row r="53" s="1" customFormat="1" ht="28" customHeight="1" spans="1:11">
      <c r="A53" s="14" t="s">
        <v>173</v>
      </c>
      <c r="B53" s="14" t="s">
        <v>164</v>
      </c>
      <c r="C53" s="5" t="s">
        <v>174</v>
      </c>
      <c r="D53" s="14" t="s">
        <v>175</v>
      </c>
      <c r="E53" s="12">
        <v>60.1</v>
      </c>
      <c r="F53" s="9">
        <f t="shared" si="3"/>
        <v>36.06</v>
      </c>
      <c r="G53" s="6">
        <v>84.84</v>
      </c>
      <c r="H53" s="6">
        <f t="shared" si="4"/>
        <v>33.936</v>
      </c>
      <c r="I53" s="6">
        <f t="shared" si="5"/>
        <v>69.996</v>
      </c>
      <c r="J53" s="19">
        <v>4</v>
      </c>
      <c r="K53" s="5"/>
    </row>
    <row r="54" s="1" customFormat="1" ht="28" customHeight="1" spans="1:11">
      <c r="A54" s="14" t="s">
        <v>176</v>
      </c>
      <c r="B54" s="14" t="s">
        <v>164</v>
      </c>
      <c r="C54" s="5" t="s">
        <v>177</v>
      </c>
      <c r="D54" s="14" t="s">
        <v>178</v>
      </c>
      <c r="E54" s="12">
        <v>59.5</v>
      </c>
      <c r="F54" s="9">
        <f t="shared" si="3"/>
        <v>35.7</v>
      </c>
      <c r="G54" s="6">
        <v>85</v>
      </c>
      <c r="H54" s="6">
        <f t="shared" si="4"/>
        <v>34</v>
      </c>
      <c r="I54" s="6">
        <f t="shared" si="5"/>
        <v>69.7</v>
      </c>
      <c r="J54" s="19">
        <v>5</v>
      </c>
      <c r="K54" s="5"/>
    </row>
    <row r="55" s="1" customFormat="1" ht="28" customHeight="1" spans="1:11">
      <c r="A55" s="14" t="s">
        <v>179</v>
      </c>
      <c r="B55" s="14" t="s">
        <v>164</v>
      </c>
      <c r="C55" s="5"/>
      <c r="D55" s="14" t="s">
        <v>180</v>
      </c>
      <c r="E55" s="12">
        <v>58.8</v>
      </c>
      <c r="F55" s="9">
        <f t="shared" si="3"/>
        <v>35.28</v>
      </c>
      <c r="G55" s="6" t="s">
        <v>32</v>
      </c>
      <c r="H55" s="6">
        <v>0</v>
      </c>
      <c r="I55" s="6">
        <f t="shared" si="5"/>
        <v>35.28</v>
      </c>
      <c r="J55" s="19">
        <v>6</v>
      </c>
      <c r="K55" s="5"/>
    </row>
    <row r="56" ht="22" customHeight="1" spans="1:11">
      <c r="A56" s="15"/>
      <c r="B56" s="15"/>
      <c r="C56" s="15"/>
      <c r="D56" s="15"/>
      <c r="E56" s="16"/>
      <c r="F56" s="15"/>
      <c r="G56" s="15"/>
      <c r="H56" s="17"/>
      <c r="I56" s="17"/>
      <c r="J56" s="15"/>
      <c r="K56" s="20"/>
    </row>
    <row r="57" ht="22" customHeight="1" spans="1:11">
      <c r="A57" s="15"/>
      <c r="B57" s="15"/>
      <c r="C57" s="15"/>
      <c r="D57" s="15"/>
      <c r="E57" s="16"/>
      <c r="F57" s="15"/>
      <c r="G57" s="15"/>
      <c r="H57" s="17"/>
      <c r="I57" s="17"/>
      <c r="J57" s="15"/>
      <c r="K57" s="20"/>
    </row>
    <row r="58" ht="22" customHeight="1" spans="1:11">
      <c r="A58" s="15"/>
      <c r="B58" s="15"/>
      <c r="C58" s="15"/>
      <c r="D58" s="15"/>
      <c r="E58" s="16"/>
      <c r="F58" s="15"/>
      <c r="G58" s="15"/>
      <c r="H58" s="17"/>
      <c r="I58" s="17"/>
      <c r="J58" s="15"/>
      <c r="K58" s="20"/>
    </row>
    <row r="59" ht="22" customHeight="1" spans="1:11">
      <c r="A59" s="15"/>
      <c r="B59" s="15"/>
      <c r="C59" s="15"/>
      <c r="D59" s="15"/>
      <c r="E59" s="16"/>
      <c r="F59" s="15"/>
      <c r="G59" s="15"/>
      <c r="H59" s="17"/>
      <c r="I59" s="17"/>
      <c r="J59" s="15"/>
      <c r="K59" s="20"/>
    </row>
    <row r="60" ht="22" customHeight="1" spans="1:11">
      <c r="A60" s="15"/>
      <c r="B60" s="15"/>
      <c r="C60" s="15"/>
      <c r="D60" s="15"/>
      <c r="E60" s="16"/>
      <c r="F60" s="15"/>
      <c r="G60" s="15"/>
      <c r="H60" s="17"/>
      <c r="I60" s="17"/>
      <c r="J60" s="15"/>
      <c r="K60" s="20"/>
    </row>
    <row r="61" ht="27" customHeight="1" spans="5:5">
      <c r="E61" s="16"/>
    </row>
    <row r="62" ht="27" customHeight="1"/>
  </sheetData>
  <sortState ref="A50:L55">
    <sortCondition ref="J50:J55"/>
  </sortState>
  <mergeCells count="1">
    <mergeCell ref="A1:K1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公开招聘事业单位工作人员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121953</cp:lastModifiedBy>
  <dcterms:created xsi:type="dcterms:W3CDTF">2023-09-05T11:52:00Z</dcterms:created>
  <dcterms:modified xsi:type="dcterms:W3CDTF">2023-09-11T01:27:20Z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4F525DA06B764BF7B3595935B35ECAA3_13</vt:lpwstr>
  </property>
  <property fmtid="{D5CDD505-2E9C-101B-9397-08002B2CF9AE}" pid="3" name="KSOProductBuildVer">
    <vt:lpwstr>2052-11.1.0.14309</vt:lpwstr>
  </property>
</Properties>
</file>