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<sst xmlns="http://schemas.openxmlformats.org/spreadsheetml/2006/main" count="35" uniqueCount="16">
  <si>
    <t>中国热带农业科学院科技信息研究所2023年第二批公开招聘工作人员笔试成绩</t>
  </si>
  <si>
    <t>序号</t>
  </si>
  <si>
    <t>报考岗位</t>
  </si>
  <si>
    <t>姓名</t>
  </si>
  <si>
    <t>身份证号码</t>
  </si>
  <si>
    <t>成绩</t>
  </si>
  <si>
    <t>排名</t>
  </si>
  <si>
    <t>备注</t>
  </si>
  <si>
    <t>0204_国际热带农业研究室科研岗1</t>
  </si>
  <si>
    <t>进入面试</t>
  </si>
  <si>
    <t>0207_文献分析与应用研究室科研岗</t>
  </si>
  <si>
    <t>缺考</t>
  </si>
  <si>
    <t>2023100202_热带农业大数据研究中心科研岗</t>
  </si>
  <si>
    <t>0.00</t>
  </si>
  <si>
    <t>成绩无效</t>
  </si>
  <si>
    <t>2023100203_办公室（党委办公室）管理岗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</si>
</sst>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H10" sqref="H10"/>
    </sheetView>
  </sheetViews>
  <sheetFormatPr defaultColWidth="11.5" defaultRowHeight="30" customHeight="1" outlineLevelCol="6"/>
  <cols>
    <col min="1" max="1" width="11.5" style="2" customWidth="1"/>
    <col min="2" max="2" width="45.6296296296296" style="3" customWidth="1"/>
    <col min="3" max="3" width="11.5" style="3" customWidth="1"/>
    <col min="4" max="4" width="21.25" style="3" customWidth="1"/>
    <col min="5" max="5" width="11.5" style="4" customWidth="1"/>
    <col min="6" max="7" width="11.5" style="2" customWidth="1"/>
    <col min="8" max="16379" width="11.5" style="3" customWidth="1"/>
    <col min="16380" max="16384" width="11.5" style="3"/>
  </cols>
  <sheetData>
    <row r="1" customHeight="1" spans="1:7">
      <c r="A1" s="5" t="s">
        <v>0</v>
      </c>
      <c r="B1" s="5"/>
      <c r="C1" s="5"/>
      <c r="D1" s="5"/>
      <c r="E1" s="6"/>
      <c r="F1" s="5"/>
      <c r="G1" s="5"/>
    </row>
    <row r="2" s="1" customFormat="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</row>
    <row r="3" customHeight="1" spans="1:7">
      <c r="A3" s="10">
        <v>1</v>
      </c>
      <c r="B3" s="10" t="s">
        <v>8</v>
      </c>
      <c r="C3" s="10" t="str">
        <f>"陈静文"</f>
        <v>陈静文</v>
      </c>
      <c r="D3" s="10" t="str">
        <f>"342529199108156623"</f>
        <v>342529199108156623</v>
      </c>
      <c r="E3" s="10">
        <v>60</v>
      </c>
      <c r="F3" s="10">
        <v>1</v>
      </c>
      <c r="G3" s="10" t="s">
        <v>9</v>
      </c>
    </row>
    <row r="4" customHeight="1" spans="1:7">
      <c r="A4" s="10">
        <v>2</v>
      </c>
      <c r="B4" s="10" t="s">
        <v>10</v>
      </c>
      <c r="C4" s="10" t="str">
        <f>"陈铭"</f>
        <v>陈铭</v>
      </c>
      <c r="D4" s="10" t="str">
        <f>"460006199507077221"</f>
        <v>460006199507077221</v>
      </c>
      <c r="E4" s="10" t="s">
        <v>11</v>
      </c>
      <c r="F4" s="10"/>
      <c r="G4" s="10"/>
    </row>
    <row r="5" customHeight="1" spans="1:7">
      <c r="A5" s="10">
        <v>3</v>
      </c>
      <c r="B5" s="10" t="s">
        <v>12</v>
      </c>
      <c r="C5" s="10" t="str">
        <f>"邝清敏"</f>
        <v>邝清敏</v>
      </c>
      <c r="D5" s="10" t="str">
        <f>"46010419970901124X"</f>
        <v>46010419970901124X</v>
      </c>
      <c r="E5" s="10">
        <v>60.2</v>
      </c>
      <c r="F5" s="10">
        <v>1</v>
      </c>
      <c r="G5" s="10" t="s">
        <v>9</v>
      </c>
    </row>
    <row r="6" customHeight="1" spans="1:7">
      <c r="A6" s="10">
        <v>4</v>
      </c>
      <c r="B6" s="10" t="s">
        <v>12</v>
      </c>
      <c r="C6" s="10" t="str">
        <f>"郭照康"</f>
        <v>郭照康</v>
      </c>
      <c r="D6" s="10" t="str">
        <f>"460102199611040015"</f>
        <v>460102199611040015</v>
      </c>
      <c r="E6" s="10">
        <v>56.7</v>
      </c>
      <c r="F6" s="10">
        <v>2</v>
      </c>
      <c r="G6" s="10" t="s">
        <v>9</v>
      </c>
    </row>
    <row r="7" customHeight="1" spans="1:7">
      <c r="A7" s="10">
        <v>5</v>
      </c>
      <c r="B7" s="10" t="s">
        <v>12</v>
      </c>
      <c r="C7" s="10" t="str">
        <f>"冯达文"</f>
        <v>冯达文</v>
      </c>
      <c r="D7" s="10" t="str">
        <f>"460103199802010317"</f>
        <v>460103199802010317</v>
      </c>
      <c r="E7" s="11" t="s">
        <v>13</v>
      </c>
      <c r="F7" s="10"/>
      <c r="G7" s="10" t="s">
        <v>14</v>
      </c>
    </row>
    <row r="8" customHeight="1" spans="1:7">
      <c r="A8" s="10">
        <v>6</v>
      </c>
      <c r="B8" s="10" t="s">
        <v>12</v>
      </c>
      <c r="C8" s="10" t="str">
        <f>"张永旭"</f>
        <v>张永旭</v>
      </c>
      <c r="D8" s="10" t="str">
        <f>"513127199610110231"</f>
        <v>513127199610110231</v>
      </c>
      <c r="E8" s="10" t="s">
        <v>11</v>
      </c>
      <c r="F8" s="10"/>
      <c r="G8" s="10"/>
    </row>
    <row r="9" customHeight="1" spans="1:7">
      <c r="A9" s="10">
        <v>7</v>
      </c>
      <c r="B9" s="10" t="s">
        <v>12</v>
      </c>
      <c r="C9" s="10" t="str">
        <f>"朱万鹏"</f>
        <v>朱万鹏</v>
      </c>
      <c r="D9" s="10" t="str">
        <f>"622827199608150712"</f>
        <v>622827199608150712</v>
      </c>
      <c r="E9" s="10" t="s">
        <v>11</v>
      </c>
      <c r="F9" s="10"/>
      <c r="G9" s="10"/>
    </row>
    <row r="10" customHeight="1" spans="1:7">
      <c r="A10" s="10">
        <v>8</v>
      </c>
      <c r="B10" s="10" t="s">
        <v>15</v>
      </c>
      <c r="C10" s="10" t="str">
        <f>"蒋玉莲"</f>
        <v>蒋玉莲</v>
      </c>
      <c r="D10" s="10" t="str">
        <f>"450881199603057142"</f>
        <v>450881199603057142</v>
      </c>
      <c r="E10" s="10">
        <v>70.3</v>
      </c>
      <c r="F10" s="10">
        <v>1</v>
      </c>
      <c r="G10" s="10" t="s">
        <v>9</v>
      </c>
    </row>
    <row r="11" customHeight="1" spans="1:7">
      <c r="A11" s="10">
        <v>9</v>
      </c>
      <c r="B11" s="10" t="s">
        <v>15</v>
      </c>
      <c r="C11" s="10" t="str">
        <f>"叶盛林"</f>
        <v>叶盛林</v>
      </c>
      <c r="D11" s="10" t="str">
        <f>"152626199601106727"</f>
        <v>152626199601106727</v>
      </c>
      <c r="E11" s="10">
        <v>67.6</v>
      </c>
      <c r="F11" s="10">
        <v>2</v>
      </c>
      <c r="G11" s="10" t="s">
        <v>9</v>
      </c>
    </row>
    <row r="12" customHeight="1" spans="1:7">
      <c r="A12" s="10">
        <v>10</v>
      </c>
      <c r="B12" s="10" t="s">
        <v>15</v>
      </c>
      <c r="C12" s="10" t="str">
        <f>"李天畅"</f>
        <v>李天畅</v>
      </c>
      <c r="D12" s="10" t="str">
        <f>"320703199609100021"</f>
        <v>320703199609100021</v>
      </c>
      <c r="E12" s="10">
        <v>65.9</v>
      </c>
      <c r="F12" s="10">
        <v>3</v>
      </c>
      <c r="G12" s="10" t="s">
        <v>9</v>
      </c>
    </row>
    <row r="13" customHeight="1" spans="1:7">
      <c r="A13" s="10">
        <v>11</v>
      </c>
      <c r="B13" s="10" t="s">
        <v>15</v>
      </c>
      <c r="C13" s="10" t="str">
        <f>"刘志荣"</f>
        <v>刘志荣</v>
      </c>
      <c r="D13" s="10" t="str">
        <f>"152628199701015825"</f>
        <v>152628199701015825</v>
      </c>
      <c r="E13" s="10">
        <v>57.3</v>
      </c>
      <c r="F13" s="10">
        <v>4</v>
      </c>
      <c r="G13" s="10" t="s">
        <v>9</v>
      </c>
    </row>
    <row r="14" customHeight="1" spans="1:7">
      <c r="A14" s="10">
        <v>12</v>
      </c>
      <c r="B14" s="10" t="s">
        <v>15</v>
      </c>
      <c r="C14" s="10" t="str">
        <f>"侯明明"</f>
        <v>侯明明</v>
      </c>
      <c r="D14" s="10" t="str">
        <f>"411322199605130346"</f>
        <v>411322199605130346</v>
      </c>
      <c r="E14" s="10">
        <v>54.5</v>
      </c>
      <c r="F14" s="10">
        <v>5</v>
      </c>
      <c r="G14" s="10" t="s">
        <v>9</v>
      </c>
    </row>
    <row r="15" customHeight="1" spans="1:7">
      <c r="A15" s="10">
        <v>13</v>
      </c>
      <c r="B15" s="10" t="s">
        <v>15</v>
      </c>
      <c r="C15" s="10" t="str">
        <f>"黄薛杰"</f>
        <v>黄薛杰</v>
      </c>
      <c r="D15" s="10" t="str">
        <f>"412824199609025544"</f>
        <v>412824199609025544</v>
      </c>
      <c r="E15" s="10">
        <v>52.9</v>
      </c>
      <c r="F15" s="10">
        <v>6</v>
      </c>
      <c r="G15" s="10" t="s">
        <v>9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杨丹</cp:lastModifiedBy>
  <dcterms:created xsi:type="dcterms:W3CDTF">2023-03-14T06:56:00Z</dcterms:created>
  <dcterms:modified xsi:type="dcterms:W3CDTF">2023-07-18T02:19:08Z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C35804D7B76345BAA102BDBB3671BCC9_13</vt:lpwstr>
  </property>
  <property fmtid="{D5CDD505-2E9C-101B-9397-08002B2CF9AE}" pid="3" name="KSOProductBuildVer">
    <vt:lpwstr>2052-11.1.0.14309</vt:lpwstr>
  </property>
</Properties>
</file>